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xml servat\14000631\"/>
    </mc:Choice>
  </mc:AlternateContent>
  <bookViews>
    <workbookView xWindow="0" yWindow="0" windowWidth="2595" windowHeight="1530" firstSheet="9" activeTab="15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</externalReferences>
  <definedNames>
    <definedName name="_xlnm.Print_Area" localSheetId="0">'1'!$A$1:$I$40</definedName>
  </definedNames>
  <calcPr calcId="162913"/>
</workbook>
</file>

<file path=xl/calcChain.xml><?xml version="1.0" encoding="utf-8"?>
<calcChain xmlns="http://schemas.openxmlformats.org/spreadsheetml/2006/main">
  <c r="A3" i="1" l="1"/>
  <c r="A2" i="1"/>
</calcChain>
</file>

<file path=xl/sharedStrings.xml><?xml version="1.0" encoding="utf-8"?>
<sst xmlns="http://schemas.openxmlformats.org/spreadsheetml/2006/main" count="890" uniqueCount="199">
  <si>
    <t>صندوق سرمایه‌گذاری ثروت هامرز</t>
  </si>
  <si>
    <t>صورت وضعیت پورتفوی</t>
  </si>
  <si>
    <t>برای ماه منتهی به 1400/06/31</t>
  </si>
  <si>
    <t>نام شرکت</t>
  </si>
  <si>
    <t>1400/05/31</t>
  </si>
  <si>
    <t>تغییرات طی دوره</t>
  </si>
  <si>
    <t>1400/06/31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</si>
  <si>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</si>
  <si>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</si>
  <si>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</si>
  <si>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</si>
  <si>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</si>
  <si>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</si>
  <si>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</si>
  <si>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</si>
  <si>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صادرات ایران</t>
  </si>
  <si>
    <t>0.00 %</t>
  </si>
  <si>
    <t>پالایش نفت اصفهان</t>
  </si>
  <si>
    <t>4.27 %</t>
  </si>
  <si>
    <t>پالایش نفت تبریز</t>
  </si>
  <si>
    <t>5.26 %</t>
  </si>
  <si>
    <t>پتروشیمی خراسان</t>
  </si>
  <si>
    <t>5.39 %</t>
  </si>
  <si>
    <t>پتروشیمی‌شیراز</t>
  </si>
  <si>
    <t>5.14 %</t>
  </si>
  <si>
    <t>توسعه‌معادن‌وفلزات‌</t>
  </si>
  <si>
    <t>زغال سنگ پروده طبس</t>
  </si>
  <si>
    <t>4.84 %</t>
  </si>
  <si>
    <t>سرمایه گذاری صدرتامین</t>
  </si>
  <si>
    <t>سرمایه‌گذاری‌صندوق‌بازنشستگی‌</t>
  </si>
  <si>
    <t>5.92 %</t>
  </si>
  <si>
    <t>سرمایه‌گذاری‌غدیر(هلدینگ‌</t>
  </si>
  <si>
    <t>6.57 %</t>
  </si>
  <si>
    <t>سیمان‌ شرق‌</t>
  </si>
  <si>
    <t>2.82 %</t>
  </si>
  <si>
    <t>سیمان‌ صوفیان‌</t>
  </si>
  <si>
    <t>صنایع ماشین های اداری ایران</t>
  </si>
  <si>
    <t>4.82 %</t>
  </si>
  <si>
    <t>صنعت غذایی کورش</t>
  </si>
  <si>
    <t>6.07 %</t>
  </si>
  <si>
    <t>فرآورده‌های‌نسوزآذر</t>
  </si>
  <si>
    <t>3.28 %</t>
  </si>
  <si>
    <t>فولاد مبارکه اصفهان</t>
  </si>
  <si>
    <t>6.93 %</t>
  </si>
  <si>
    <t>گروه‌ صنعتی‌ بارز</t>
  </si>
  <si>
    <t>4.86 %</t>
  </si>
  <si>
    <t>نفت سپاهان</t>
  </si>
  <si>
    <t>کارخانجات‌داروپخش‌</t>
  </si>
  <si>
    <t>3.18 %</t>
  </si>
  <si>
    <t>کالسیمین‌</t>
  </si>
  <si>
    <t>2.73 %</t>
  </si>
  <si>
    <t>آریان کیمیا تک</t>
  </si>
  <si>
    <t>0.68 %</t>
  </si>
  <si>
    <t>پالایش نفت بندرعباس</t>
  </si>
  <si>
    <t>7.86 %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</si>
  <si>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</si>
  <si>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</si>
  <si>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</si>
  <si>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</si>
  <si>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</si>
  <si>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</si>
  <si>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</si>
  <si>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</si>
  <si>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</si>
  <si>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</si>
  <si>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</si>
  <si>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</si>
  <si>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اسنادخزانه-م9بودجه98-000923</t>
  </si>
  <si>
    <t>بله</t>
  </si>
  <si>
    <t>1398/07/23</t>
  </si>
  <si>
    <t>1400/09/23</t>
  </si>
  <si>
    <t>4.31 %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</si>
  <si>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</si>
  <si>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</si>
  <si>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</si>
  <si>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</si>
  <si>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</si>
  <si>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</si>
  <si>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</si>
  <si>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</si>
  <si>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</si>
  <si>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</si>
  <si>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</si>
  <si>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</si>
  <si>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</si>
  <si>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</si>
  <si>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</si>
  <si>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</si>
  <si>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</si>
  <si>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ملاصدرا</t>
  </si>
  <si>
    <t>829-810-3552066-1</t>
  </si>
  <si>
    <t>سپرده کوتاه مدت</t>
  </si>
  <si>
    <t>1400/01/28</t>
  </si>
  <si>
    <t>0.38 %</t>
  </si>
  <si>
    <t>829-40-3552066-1</t>
  </si>
  <si>
    <t>حساب جاری</t>
  </si>
  <si>
    <t>0.01 %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</si>
  <si>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</si>
  <si>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</si>
  <si>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</si>
  <si>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</si>
  <si>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</si>
  <si>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</si>
  <si>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</si>
  <si>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</si>
  <si>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</si>
  <si>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</si>
  <si>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</si>
  <si>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</si>
  <si>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</si>
  <si>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</si>
  <si>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</si>
  <si>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</si>
  <si>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1400/04/31</t>
  </si>
  <si>
    <t>1400/03/29</t>
  </si>
  <si>
    <t>1400/05/11</t>
  </si>
  <si>
    <t>1400/04/15</t>
  </si>
  <si>
    <t>1400/04/21</t>
  </si>
  <si>
    <t>فولاد کاوه جنوب کیش</t>
  </si>
  <si>
    <t>1400/04/23</t>
  </si>
  <si>
    <t>1400/05/20</t>
  </si>
  <si>
    <t>صنعتی زر ماکارون</t>
  </si>
  <si>
    <t>1400/04/16</t>
  </si>
  <si>
    <t>1400/04/13</t>
  </si>
  <si>
    <t>بهای فروش</t>
  </si>
  <si>
    <t>ارزش دفتری</t>
  </si>
  <si>
    <t>سود و زیان ناشی از تغییر قیمت</t>
  </si>
  <si>
    <t>سود و زیان ناشی از فروش</t>
  </si>
  <si>
    <t>اسنادخزانه-م8بودجه98-000817</t>
  </si>
  <si>
    <t>اسنادخزانه-م10بودجه98-001006</t>
  </si>
  <si>
    <t>درآمد سود سهام</t>
  </si>
  <si>
    <t>درآمد تغییر ارزش</t>
  </si>
  <si>
    <t>درآمد فروش</t>
  </si>
  <si>
    <t>درصد از کل درآمدها</t>
  </si>
  <si>
    <t>23.52 %</t>
  </si>
  <si>
    <t>-7.21 %</t>
  </si>
  <si>
    <t>0.07 %</t>
  </si>
  <si>
    <t>3.52 %</t>
  </si>
  <si>
    <t>-0.49 %</t>
  </si>
  <si>
    <t>0.10 %</t>
  </si>
  <si>
    <t>-23.46 %</t>
  </si>
  <si>
    <t>13.70 %</t>
  </si>
  <si>
    <t>-10.03 %</t>
  </si>
  <si>
    <t>8.77 %</t>
  </si>
  <si>
    <t>0.80 %</t>
  </si>
  <si>
    <t>-0.04 %</t>
  </si>
  <si>
    <t>4.55 %</t>
  </si>
  <si>
    <t>4.68 %</t>
  </si>
  <si>
    <t>-1.71 %</t>
  </si>
  <si>
    <t>13.80 %</t>
  </si>
  <si>
    <t>29.68 %</t>
  </si>
  <si>
    <t>-0.22 %</t>
  </si>
  <si>
    <t>5.07 %</t>
  </si>
  <si>
    <t>3.36 %</t>
  </si>
  <si>
    <t>0.03 %</t>
  </si>
  <si>
    <t>10.63 %</t>
  </si>
  <si>
    <t>3.98 %</t>
  </si>
  <si>
    <t>4.95 %</t>
  </si>
  <si>
    <t>-4.58 %</t>
  </si>
  <si>
    <t>1.85 %</t>
  </si>
  <si>
    <t>0.62 %</t>
  </si>
  <si>
    <t>2.71 %</t>
  </si>
  <si>
    <t>15.19 %</t>
  </si>
  <si>
    <t>0.46 %</t>
  </si>
  <si>
    <t>23.56 %</t>
  </si>
  <si>
    <t>-7.54 %</t>
  </si>
  <si>
    <t>2.80 %</t>
  </si>
  <si>
    <t>1.43 %</t>
  </si>
  <si>
    <t>23.13 %</t>
  </si>
  <si>
    <t>-0.96 %</t>
  </si>
  <si>
    <t>-10.79 %</t>
  </si>
  <si>
    <t>11.16 %</t>
  </si>
  <si>
    <t>12.60 %</t>
  </si>
  <si>
    <t>11.20 %</t>
  </si>
  <si>
    <t>-4.94 %</t>
  </si>
  <si>
    <t>1.99 %</t>
  </si>
  <si>
    <t>9.31 %</t>
  </si>
  <si>
    <t>7.20 %</t>
  </si>
  <si>
    <t>4.58 %</t>
  </si>
  <si>
    <t>5.03 %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</si>
  <si>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</si>
  <si>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</si>
  <si>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</si>
  <si>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</si>
  <si>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</si>
  <si>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</si>
  <si>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</si>
  <si>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</si>
  <si>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</si>
  <si>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</si>
  <si>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102.68 %</t>
  </si>
  <si>
    <t>سرمایه‌گذاری در اوراق بهادار</t>
  </si>
  <si>
    <t>-0.19 %</t>
  </si>
  <si>
    <t>درآمد سپرده بانکی</t>
  </si>
  <si>
    <t>به ‌نام خدا</t>
  </si>
  <si>
    <t>صندوق سرمایه گذاری ثروت هامرز (ثهام)</t>
  </si>
  <si>
    <t xml:space="preserve">صورت وضعیت پرتفوی
</t>
  </si>
  <si>
    <t xml:space="preserve">برای ماه منتهی به 1400/06/31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</si>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</sst>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-_ر_ي_ا_ل_ ;_ * #,##0.00\-_ر_ي_ا_ل_ ;_ * &quot;-&quot;??_-_ر_ي_ا_ل_ ;_ @_ "/>
    <numFmt numFmtId="164" formatCode="_ * #,##0_-_ر_ي_ا_ل_ ;_ * #,##0\-_ر_ي_ا_ل_ ;_ * &quot;-&quot;??_-_ر_ي_ا_ل_ ;_ @_ "/>
    <numFmt numFmtId="165" formatCode="#,##0_ ;[Red]\-#,##0\ "/>
  </numFmts>
  <fonts count="12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0"/>
      <color rgb="FF000000"/>
      <name val="B Nazanin"/>
      <charset val="178"/>
    </font>
    <font>
      <sz val="1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04">
    <xf numFmtId="0" fontId="0" fillId="0" borderId="0" xfId="0"/>
    <xf numFmtId="0" fontId="3" fillId="2" borderId="0" xfId="3" applyNumberFormat="1" applyFont="1" applyFill="1" applyBorder="1"/>
    <xf numFmtId="0" fontId="3" fillId="2" borderId="0" xfId="3" applyNumberFormat="1" applyFont="1" applyFill="1" applyBorder="1" applyAlignment="1">
      <alignment horizontal="center"/>
    </xf>
    <xf numFmtId="0" fontId="4" fillId="2" borderId="0" xfId="3" applyNumberFormat="1" applyFont="1" applyFill="1" applyBorder="1"/>
    <xf numFmtId="0" fontId="3" fillId="2" borderId="0" xfId="3" applyNumberFormat="1" applyFont="1" applyFill="1" applyBorder="1" applyAlignment="1">
      <alignment vertical="top"/>
    </xf>
    <xf numFmtId="0" fontId="4" fillId="2" borderId="0" xfId="3" applyNumberFormat="1" applyFont="1" applyFill="1" applyBorder="1" applyAlignment="1">
      <alignment vertical="top"/>
    </xf>
    <xf numFmtId="0" fontId="3" fillId="2" borderId="0" xfId="3" applyNumberFormat="1" applyFont="1" applyFill="1" applyBorder="1" applyAlignment="1">
      <alignment vertical="top" wrapText="1"/>
    </xf>
    <xf numFmtId="0" fontId="5" fillId="3" borderId="0" xfId="3" applyNumberFormat="1" applyFont="1" applyFill="1" applyBorder="1" applyAlignment="1">
      <alignment horizontal="center" vertical="top"/>
    </xf>
    <xf numFmtId="0" fontId="6" fillId="4" borderId="0" xfId="3" applyNumberFormat="1" applyFont="1" applyFill="1" applyBorder="1" applyAlignment="1">
      <alignment horizontal="center" vertical="top" wrapText="1"/>
    </xf>
    <xf numFmtId="0" fontId="4" fillId="2" borderId="0" xfId="3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/>
    </xf>
    <xf numFmtId="164" fontId="8" fillId="2" borderId="7" xfId="1" applyNumberFormat="1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164" fontId="7" fillId="2" borderId="6" xfId="1" applyNumberFormat="1" applyFont="1" applyFill="1" applyBorder="1" applyAlignment="1">
      <alignment horizontal="center"/>
    </xf>
    <xf numFmtId="164" fontId="7" fillId="2" borderId="7" xfId="1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164" fontId="7" fillId="2" borderId="9" xfId="1" applyNumberFormat="1" applyFont="1" applyFill="1" applyBorder="1" applyAlignment="1">
      <alignment horizontal="center"/>
    </xf>
    <xf numFmtId="164" fontId="7" fillId="2" borderId="10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Border="1"/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6" xfId="0" applyFont="1" applyFill="1" applyBorder="1"/>
    <xf numFmtId="3" fontId="7" fillId="2" borderId="0" xfId="0" applyNumberFormat="1" applyFont="1" applyFill="1" applyBorder="1"/>
    <xf numFmtId="3" fontId="7" fillId="2" borderId="7" xfId="0" applyNumberFormat="1" applyFont="1" applyFill="1" applyBorder="1"/>
    <xf numFmtId="3" fontId="7" fillId="2" borderId="6" xfId="0" applyNumberFormat="1" applyFont="1" applyFill="1" applyBorder="1"/>
    <xf numFmtId="10" fontId="7" fillId="2" borderId="7" xfId="0" applyNumberFormat="1" applyFont="1" applyFill="1" applyBorder="1"/>
    <xf numFmtId="0" fontId="9" fillId="2" borderId="9" xfId="0" applyFont="1" applyFill="1" applyBorder="1"/>
    <xf numFmtId="0" fontId="7" fillId="2" borderId="10" xfId="0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3" fontId="7" fillId="2" borderId="9" xfId="0" applyNumberFormat="1" applyFont="1" applyFill="1" applyBorder="1"/>
    <xf numFmtId="10" fontId="7" fillId="2" borderId="11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10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/>
    <xf numFmtId="0" fontId="7" fillId="2" borderId="6" xfId="0" applyFont="1" applyFill="1" applyBorder="1" applyAlignment="1">
      <alignment horizontal="center"/>
    </xf>
    <xf numFmtId="9" fontId="7" fillId="2" borderId="7" xfId="2" applyFont="1" applyFill="1" applyBorder="1" applyAlignment="1">
      <alignment horizontal="center"/>
    </xf>
    <xf numFmtId="3" fontId="7" fillId="2" borderId="5" xfId="0" applyNumberFormat="1" applyFont="1" applyFill="1" applyBorder="1"/>
    <xf numFmtId="0" fontId="7" fillId="2" borderId="7" xfId="0" applyFont="1" applyFill="1" applyBorder="1"/>
    <xf numFmtId="0" fontId="9" fillId="2" borderId="8" xfId="0" applyFont="1" applyFill="1" applyBorder="1"/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3" fontId="7" fillId="2" borderId="8" xfId="0" applyNumberFormat="1" applyFont="1" applyFill="1" applyBorder="1"/>
    <xf numFmtId="0" fontId="7" fillId="2" borderId="11" xfId="0" applyFont="1" applyFill="1" applyBorder="1"/>
    <xf numFmtId="0" fontId="9" fillId="2" borderId="9" xfId="0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3" fontId="7" fillId="2" borderId="11" xfId="0" applyNumberFormat="1" applyFont="1" applyFill="1" applyBorder="1" applyAlignment="1">
      <alignment horizontal="center"/>
    </xf>
    <xf numFmtId="0" fontId="7" fillId="2" borderId="6" xfId="0" applyFont="1" applyFill="1" applyBorder="1"/>
    <xf numFmtId="164" fontId="7" fillId="2" borderId="0" xfId="1" applyNumberFormat="1" applyFont="1" applyFill="1" applyBorder="1"/>
    <xf numFmtId="164" fontId="7" fillId="2" borderId="7" xfId="1" applyNumberFormat="1" applyFont="1" applyFill="1" applyBorder="1"/>
    <xf numFmtId="164" fontId="7" fillId="2" borderId="6" xfId="1" applyNumberFormat="1" applyFont="1" applyFill="1" applyBorder="1"/>
    <xf numFmtId="0" fontId="7" fillId="2" borderId="9" xfId="0" applyFont="1" applyFill="1" applyBorder="1"/>
    <xf numFmtId="164" fontId="7" fillId="2" borderId="10" xfId="1" applyNumberFormat="1" applyFont="1" applyFill="1" applyBorder="1"/>
    <xf numFmtId="164" fontId="7" fillId="2" borderId="11" xfId="1" applyNumberFormat="1" applyFont="1" applyFill="1" applyBorder="1"/>
    <xf numFmtId="164" fontId="7" fillId="2" borderId="9" xfId="1" applyNumberFormat="1" applyFont="1" applyFill="1" applyBorder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65" fontId="7" fillId="2" borderId="0" xfId="0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164" fontId="7" fillId="2" borderId="7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4" fontId="7" fillId="2" borderId="9" xfId="1" applyNumberFormat="1" applyFont="1" applyFill="1" applyBorder="1" applyAlignment="1">
      <alignment horizontal="center" vertical="center"/>
    </xf>
    <xf numFmtId="164" fontId="7" fillId="2" borderId="10" xfId="1" applyNumberFormat="1" applyFont="1" applyFill="1" applyBorder="1" applyAlignment="1">
      <alignment horizontal="center" vertical="center"/>
    </xf>
    <xf numFmtId="164" fontId="7" fillId="2" borderId="11" xfId="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328612</xdr:colOff>
      <xdr:row>9</xdr:row>
      <xdr:rowOff>185344</xdr:rowOff>
    </xdr:from>
    <xdr:to>
      <xdr:col>6</xdr:col>
      <xdr:colOff>3396</xdr:colOff>
      <xdr:row>14</xdr:row>
      <xdr:rowOff>53268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25404" y="2623744"/>
          <a:ext cx="2113184" cy="8204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Saha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/>
      <sheetData sheetId="1">
        <row r="2">
          <cell r="A2" t="str">
            <v>صندوق سرمایه‌گذاری ثروت هامرز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0"/>
  <sheetViews>
    <sheetView rightToLeft="1" view="pageBreakPreview" zoomScale="70" zoomScaleNormal="70" zoomScaleSheetLayoutView="70" workbookViewId="0">
      <selection activeCell="F30" sqref="F30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194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195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196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197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2"/>
  <sheetViews>
    <sheetView rightToLeft="1" topLeftCell="A16" workbookViewId="0">
      <selection activeCell="C34" sqref="C34"/>
    </sheetView>
  </sheetViews>
  <sheetFormatPr defaultColWidth="9.140625" defaultRowHeight="18.75" x14ac:dyDescent="0.25"/>
  <cols>
    <col min="1" max="1" width="28.5703125" style="86" bestFit="1" customWidth="1"/>
    <col min="2" max="2" width="1" style="86" customWidth="1"/>
    <col min="3" max="3" width="18" style="86" bestFit="1" customWidth="1"/>
    <col min="4" max="4" width="1" style="86" customWidth="1"/>
    <col min="5" max="5" width="23.140625" style="86" bestFit="1" customWidth="1"/>
    <col min="6" max="6" width="1" style="86" customWidth="1"/>
    <col min="7" max="7" width="23.140625" style="86" bestFit="1" customWidth="1"/>
    <col min="8" max="8" width="1" style="86" customWidth="1"/>
    <col min="9" max="9" width="39.140625" style="86" bestFit="1" customWidth="1"/>
    <col min="10" max="10" width="1" style="86" customWidth="1"/>
    <col min="11" max="11" width="18" style="86" bestFit="1" customWidth="1"/>
    <col min="12" max="12" width="1" style="86" customWidth="1"/>
    <col min="13" max="13" width="23.140625" style="86" bestFit="1" customWidth="1"/>
    <col min="14" max="14" width="1" style="86" customWidth="1"/>
    <col min="15" max="15" width="23" style="86" bestFit="1" customWidth="1"/>
    <col min="16" max="16" width="1" style="86" customWidth="1"/>
    <col min="17" max="17" width="39.140625" style="86" bestFit="1" customWidth="1"/>
    <col min="18" max="18" width="1" style="86" customWidth="1"/>
    <col min="19" max="19" width="9.140625" style="86" customWidth="1"/>
    <col min="20" max="16384" width="9.140625" style="86"/>
  </cols>
  <sheetData>
    <row r="2" spans="1:17" ht="30" x14ac:dyDescent="0.2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25">
      <c r="A3" s="11" t="s">
        <v>97</v>
      </c>
      <c r="B3" s="11"/>
      <c r="C3" s="11" t="s">
        <v>97</v>
      </c>
      <c r="D3" s="11" t="s">
        <v>97</v>
      </c>
      <c r="E3" s="11" t="s">
        <v>97</v>
      </c>
      <c r="F3" s="11" t="s">
        <v>97</v>
      </c>
      <c r="G3" s="11" t="s">
        <v>97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25">
      <c r="A4" s="11" t="s">
        <v>2</v>
      </c>
      <c r="B4" s="11"/>
      <c r="C4" s="11" t="s">
        <v>198</v>
      </c>
      <c r="D4" s="11" t="s">
        <v>198</v>
      </c>
      <c r="E4" s="11" t="s">
        <v>198</v>
      </c>
      <c r="F4" s="11" t="s">
        <v>198</v>
      </c>
      <c r="G4" s="11" t="s">
        <v>198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3"/>
    <row r="6" spans="1:17" ht="30" x14ac:dyDescent="0.25">
      <c r="A6" s="12" t="s">
        <v>3</v>
      </c>
      <c r="B6" s="87"/>
      <c r="C6" s="16" t="s">
        <v>99</v>
      </c>
      <c r="D6" s="17" t="s">
        <v>99</v>
      </c>
      <c r="E6" s="17" t="s">
        <v>99</v>
      </c>
      <c r="F6" s="17" t="s">
        <v>99</v>
      </c>
      <c r="G6" s="17" t="s">
        <v>99</v>
      </c>
      <c r="H6" s="17" t="s">
        <v>99</v>
      </c>
      <c r="I6" s="18" t="s">
        <v>99</v>
      </c>
      <c r="J6" s="88"/>
      <c r="K6" s="16" t="s">
        <v>100</v>
      </c>
      <c r="L6" s="17" t="s">
        <v>100</v>
      </c>
      <c r="M6" s="17" t="s">
        <v>100</v>
      </c>
      <c r="N6" s="17" t="s">
        <v>100</v>
      </c>
      <c r="O6" s="17" t="s">
        <v>100</v>
      </c>
      <c r="P6" s="17" t="s">
        <v>100</v>
      </c>
      <c r="Q6" s="18" t="s">
        <v>100</v>
      </c>
    </row>
    <row r="7" spans="1:17" ht="30" x14ac:dyDescent="0.25">
      <c r="A7" s="19" t="s">
        <v>3</v>
      </c>
      <c r="B7" s="87"/>
      <c r="C7" s="28" t="s">
        <v>7</v>
      </c>
      <c r="D7" s="89"/>
      <c r="E7" s="29" t="s">
        <v>124</v>
      </c>
      <c r="F7" s="89"/>
      <c r="G7" s="29" t="s">
        <v>125</v>
      </c>
      <c r="H7" s="89"/>
      <c r="I7" s="30" t="s">
        <v>126</v>
      </c>
      <c r="J7" s="88"/>
      <c r="K7" s="28" t="s">
        <v>7</v>
      </c>
      <c r="L7" s="89"/>
      <c r="M7" s="29" t="s">
        <v>124</v>
      </c>
      <c r="N7" s="89"/>
      <c r="O7" s="29" t="s">
        <v>125</v>
      </c>
      <c r="P7" s="89"/>
      <c r="Q7" s="30" t="s">
        <v>126</v>
      </c>
    </row>
    <row r="8" spans="1:17" ht="21" x14ac:dyDescent="0.25">
      <c r="A8" s="90" t="s">
        <v>26</v>
      </c>
      <c r="B8" s="87"/>
      <c r="C8" s="91">
        <v>200000</v>
      </c>
      <c r="D8" s="89"/>
      <c r="E8" s="89">
        <v>7138471860</v>
      </c>
      <c r="F8" s="89"/>
      <c r="G8" s="89">
        <v>7421179680</v>
      </c>
      <c r="H8" s="89"/>
      <c r="I8" s="92">
        <v>-282707820</v>
      </c>
      <c r="J8" s="88"/>
      <c r="K8" s="91">
        <v>200000</v>
      </c>
      <c r="L8" s="89"/>
      <c r="M8" s="89">
        <v>7138471860</v>
      </c>
      <c r="N8" s="89"/>
      <c r="O8" s="89">
        <v>6266893417</v>
      </c>
      <c r="P8" s="89"/>
      <c r="Q8" s="92">
        <v>871578443</v>
      </c>
    </row>
    <row r="9" spans="1:17" ht="21" x14ac:dyDescent="0.25">
      <c r="A9" s="90" t="s">
        <v>53</v>
      </c>
      <c r="B9" s="87"/>
      <c r="C9" s="91">
        <v>1900000</v>
      </c>
      <c r="D9" s="89"/>
      <c r="E9" s="89">
        <v>11596587300</v>
      </c>
      <c r="F9" s="89"/>
      <c r="G9" s="89">
        <v>11271348287</v>
      </c>
      <c r="H9" s="89"/>
      <c r="I9" s="92">
        <v>325239013</v>
      </c>
      <c r="J9" s="88"/>
      <c r="K9" s="91">
        <v>1900000</v>
      </c>
      <c r="L9" s="89"/>
      <c r="M9" s="89">
        <v>11596587300</v>
      </c>
      <c r="N9" s="89"/>
      <c r="O9" s="89">
        <v>11271348287</v>
      </c>
      <c r="P9" s="89"/>
      <c r="Q9" s="92">
        <v>325239013</v>
      </c>
    </row>
    <row r="10" spans="1:17" ht="21" x14ac:dyDescent="0.25">
      <c r="A10" s="90" t="s">
        <v>19</v>
      </c>
      <c r="B10" s="87"/>
      <c r="C10" s="91">
        <v>200000</v>
      </c>
      <c r="D10" s="89"/>
      <c r="E10" s="89">
        <v>7759554300</v>
      </c>
      <c r="F10" s="89"/>
      <c r="G10" s="89">
        <v>7803292500</v>
      </c>
      <c r="H10" s="89"/>
      <c r="I10" s="92">
        <v>-43738200</v>
      </c>
      <c r="J10" s="88"/>
      <c r="K10" s="91">
        <v>200000</v>
      </c>
      <c r="L10" s="89"/>
      <c r="M10" s="89">
        <v>7759554300</v>
      </c>
      <c r="N10" s="89"/>
      <c r="O10" s="89">
        <v>7282752108</v>
      </c>
      <c r="P10" s="89"/>
      <c r="Q10" s="92">
        <v>476802192</v>
      </c>
    </row>
    <row r="11" spans="1:17" ht="21" x14ac:dyDescent="0.25">
      <c r="A11" s="90" t="s">
        <v>17</v>
      </c>
      <c r="B11" s="87"/>
      <c r="C11" s="91">
        <v>500000</v>
      </c>
      <c r="D11" s="89"/>
      <c r="E11" s="89">
        <v>6302277000</v>
      </c>
      <c r="F11" s="89"/>
      <c r="G11" s="89">
        <v>7380821250</v>
      </c>
      <c r="H11" s="89"/>
      <c r="I11" s="92">
        <v>-1078544250</v>
      </c>
      <c r="J11" s="88"/>
      <c r="K11" s="91">
        <v>500000</v>
      </c>
      <c r="L11" s="89"/>
      <c r="M11" s="89">
        <v>6302277000</v>
      </c>
      <c r="N11" s="89"/>
      <c r="O11" s="89">
        <v>6220977411</v>
      </c>
      <c r="P11" s="89"/>
      <c r="Q11" s="92">
        <v>81299589</v>
      </c>
    </row>
    <row r="12" spans="1:17" ht="21" x14ac:dyDescent="0.25">
      <c r="A12" s="90" t="s">
        <v>44</v>
      </c>
      <c r="B12" s="87"/>
      <c r="C12" s="91">
        <v>300000</v>
      </c>
      <c r="D12" s="89"/>
      <c r="E12" s="89">
        <v>7166106450</v>
      </c>
      <c r="F12" s="89"/>
      <c r="G12" s="89">
        <v>8839092600</v>
      </c>
      <c r="H12" s="89"/>
      <c r="I12" s="92">
        <v>-1672986150</v>
      </c>
      <c r="J12" s="88"/>
      <c r="K12" s="91">
        <v>300000</v>
      </c>
      <c r="L12" s="89"/>
      <c r="M12" s="89">
        <v>7166106450</v>
      </c>
      <c r="N12" s="89"/>
      <c r="O12" s="89">
        <v>8493129128</v>
      </c>
      <c r="P12" s="89"/>
      <c r="Q12" s="92">
        <v>-1327022678</v>
      </c>
    </row>
    <row r="13" spans="1:17" ht="21" x14ac:dyDescent="0.25">
      <c r="A13" s="90" t="s">
        <v>36</v>
      </c>
      <c r="B13" s="87"/>
      <c r="C13" s="91">
        <v>900000</v>
      </c>
      <c r="D13" s="89"/>
      <c r="E13" s="89">
        <v>7112427750</v>
      </c>
      <c r="F13" s="89"/>
      <c r="G13" s="89">
        <v>7311038940</v>
      </c>
      <c r="H13" s="89"/>
      <c r="I13" s="92">
        <v>-198611190</v>
      </c>
      <c r="J13" s="88"/>
      <c r="K13" s="91">
        <v>900000</v>
      </c>
      <c r="L13" s="89"/>
      <c r="M13" s="89">
        <v>7112427750</v>
      </c>
      <c r="N13" s="89"/>
      <c r="O13" s="89">
        <v>6860451450</v>
      </c>
      <c r="P13" s="89"/>
      <c r="Q13" s="92">
        <v>251976300</v>
      </c>
    </row>
    <row r="14" spans="1:17" ht="21" x14ac:dyDescent="0.25">
      <c r="A14" s="90" t="s">
        <v>42</v>
      </c>
      <c r="B14" s="87"/>
      <c r="C14" s="91">
        <v>1000000</v>
      </c>
      <c r="D14" s="89"/>
      <c r="E14" s="89">
        <v>10218834000</v>
      </c>
      <c r="F14" s="89"/>
      <c r="G14" s="89">
        <v>12326220000</v>
      </c>
      <c r="H14" s="89"/>
      <c r="I14" s="92">
        <v>-2107386000</v>
      </c>
      <c r="J14" s="88"/>
      <c r="K14" s="91">
        <v>1000000</v>
      </c>
      <c r="L14" s="89"/>
      <c r="M14" s="89">
        <v>10218834000</v>
      </c>
      <c r="N14" s="89"/>
      <c r="O14" s="89">
        <v>10611919204</v>
      </c>
      <c r="P14" s="89"/>
      <c r="Q14" s="92">
        <v>-393085204</v>
      </c>
    </row>
    <row r="15" spans="1:17" ht="21" x14ac:dyDescent="0.25">
      <c r="A15" s="90" t="s">
        <v>49</v>
      </c>
      <c r="B15" s="87"/>
      <c r="C15" s="91">
        <v>250000</v>
      </c>
      <c r="D15" s="89"/>
      <c r="E15" s="89">
        <v>4020932250</v>
      </c>
      <c r="F15" s="89"/>
      <c r="G15" s="89">
        <v>4381275375</v>
      </c>
      <c r="H15" s="89"/>
      <c r="I15" s="92">
        <v>-360343125</v>
      </c>
      <c r="J15" s="88"/>
      <c r="K15" s="91">
        <v>250000</v>
      </c>
      <c r="L15" s="89"/>
      <c r="M15" s="89">
        <v>4020932250</v>
      </c>
      <c r="N15" s="89"/>
      <c r="O15" s="89">
        <v>3653589349</v>
      </c>
      <c r="P15" s="89"/>
      <c r="Q15" s="92">
        <v>367342901</v>
      </c>
    </row>
    <row r="16" spans="1:17" ht="21" x14ac:dyDescent="0.25">
      <c r="A16" s="90" t="s">
        <v>29</v>
      </c>
      <c r="B16" s="87"/>
      <c r="C16" s="91">
        <v>500000</v>
      </c>
      <c r="D16" s="89"/>
      <c r="E16" s="89">
        <v>8722788750</v>
      </c>
      <c r="F16" s="89"/>
      <c r="G16" s="89">
        <v>9045855000</v>
      </c>
      <c r="H16" s="89"/>
      <c r="I16" s="92">
        <v>-323066250</v>
      </c>
      <c r="J16" s="88"/>
      <c r="K16" s="91">
        <v>500000</v>
      </c>
      <c r="L16" s="89"/>
      <c r="M16" s="89">
        <v>8722788750</v>
      </c>
      <c r="N16" s="89"/>
      <c r="O16" s="89">
        <v>8521493666</v>
      </c>
      <c r="P16" s="89"/>
      <c r="Q16" s="92">
        <v>201295084</v>
      </c>
    </row>
    <row r="17" spans="1:17" ht="21" x14ac:dyDescent="0.25">
      <c r="A17" s="90" t="s">
        <v>31</v>
      </c>
      <c r="B17" s="87"/>
      <c r="C17" s="91">
        <v>700000</v>
      </c>
      <c r="D17" s="89"/>
      <c r="E17" s="89">
        <v>9686023200</v>
      </c>
      <c r="F17" s="89"/>
      <c r="G17" s="89">
        <v>11328193800</v>
      </c>
      <c r="H17" s="89"/>
      <c r="I17" s="92">
        <v>-1642170600</v>
      </c>
      <c r="J17" s="88"/>
      <c r="K17" s="91">
        <v>700000</v>
      </c>
      <c r="L17" s="89"/>
      <c r="M17" s="89">
        <v>9686023200</v>
      </c>
      <c r="N17" s="89"/>
      <c r="O17" s="89">
        <v>9854653527</v>
      </c>
      <c r="P17" s="89"/>
      <c r="Q17" s="92">
        <v>-168630327</v>
      </c>
    </row>
    <row r="18" spans="1:17" ht="21" x14ac:dyDescent="0.25">
      <c r="A18" s="90" t="s">
        <v>38</v>
      </c>
      <c r="B18" s="87"/>
      <c r="C18" s="91">
        <v>200000</v>
      </c>
      <c r="D18" s="89"/>
      <c r="E18" s="89">
        <v>8944461900</v>
      </c>
      <c r="F18" s="89"/>
      <c r="G18" s="89">
        <v>8946450000</v>
      </c>
      <c r="H18" s="89"/>
      <c r="I18" s="92">
        <v>-1988100</v>
      </c>
      <c r="J18" s="88"/>
      <c r="K18" s="91">
        <v>200000</v>
      </c>
      <c r="L18" s="89"/>
      <c r="M18" s="89">
        <v>8944461900</v>
      </c>
      <c r="N18" s="89"/>
      <c r="O18" s="89">
        <v>7733369912</v>
      </c>
      <c r="P18" s="89"/>
      <c r="Q18" s="92">
        <v>1211091988</v>
      </c>
    </row>
    <row r="19" spans="1:17" ht="21" x14ac:dyDescent="0.25">
      <c r="A19" s="90" t="s">
        <v>47</v>
      </c>
      <c r="B19" s="87"/>
      <c r="C19" s="91">
        <v>150000</v>
      </c>
      <c r="D19" s="89"/>
      <c r="E19" s="89">
        <v>4687939800</v>
      </c>
      <c r="F19" s="89"/>
      <c r="G19" s="89">
        <v>3921527250</v>
      </c>
      <c r="H19" s="89"/>
      <c r="I19" s="92">
        <v>766412550</v>
      </c>
      <c r="J19" s="88"/>
      <c r="K19" s="91">
        <v>150000</v>
      </c>
      <c r="L19" s="89"/>
      <c r="M19" s="89">
        <v>4687939800</v>
      </c>
      <c r="N19" s="89"/>
      <c r="O19" s="89">
        <v>2724111774</v>
      </c>
      <c r="P19" s="89"/>
      <c r="Q19" s="92">
        <v>1963828026</v>
      </c>
    </row>
    <row r="20" spans="1:17" ht="21" x14ac:dyDescent="0.25">
      <c r="A20" s="90" t="s">
        <v>23</v>
      </c>
      <c r="B20" s="87"/>
      <c r="C20" s="91">
        <v>100000</v>
      </c>
      <c r="D20" s="89"/>
      <c r="E20" s="89">
        <v>7584601500</v>
      </c>
      <c r="F20" s="89"/>
      <c r="G20" s="89">
        <v>7463327400</v>
      </c>
      <c r="H20" s="89"/>
      <c r="I20" s="92">
        <v>121274100</v>
      </c>
      <c r="J20" s="88"/>
      <c r="K20" s="91">
        <v>100000</v>
      </c>
      <c r="L20" s="89"/>
      <c r="M20" s="89">
        <v>7584601500</v>
      </c>
      <c r="N20" s="89"/>
      <c r="O20" s="89">
        <v>5277092600</v>
      </c>
      <c r="P20" s="89"/>
      <c r="Q20" s="92">
        <v>2307508900</v>
      </c>
    </row>
    <row r="21" spans="1:17" ht="21" x14ac:dyDescent="0.25">
      <c r="A21" s="90" t="s">
        <v>21</v>
      </c>
      <c r="B21" s="87"/>
      <c r="C21" s="91">
        <v>100000</v>
      </c>
      <c r="D21" s="89"/>
      <c r="E21" s="89">
        <v>7952400000</v>
      </c>
      <c r="F21" s="89"/>
      <c r="G21" s="89">
        <v>8847045000</v>
      </c>
      <c r="H21" s="89"/>
      <c r="I21" s="92">
        <v>-894645000</v>
      </c>
      <c r="J21" s="88"/>
      <c r="K21" s="91">
        <v>100000</v>
      </c>
      <c r="L21" s="89"/>
      <c r="M21" s="89">
        <v>7952400000</v>
      </c>
      <c r="N21" s="89"/>
      <c r="O21" s="89">
        <v>5980869953</v>
      </c>
      <c r="P21" s="89"/>
      <c r="Q21" s="92">
        <v>1971530047</v>
      </c>
    </row>
    <row r="22" spans="1:17" ht="21" x14ac:dyDescent="0.25">
      <c r="A22" s="90" t="s">
        <v>51</v>
      </c>
      <c r="B22" s="87"/>
      <c r="C22" s="91">
        <v>28324</v>
      </c>
      <c r="D22" s="89"/>
      <c r="E22" s="89">
        <v>1002897919</v>
      </c>
      <c r="F22" s="89"/>
      <c r="G22" s="89">
        <v>652056545</v>
      </c>
      <c r="H22" s="89"/>
      <c r="I22" s="92">
        <v>350841374</v>
      </c>
      <c r="J22" s="88"/>
      <c r="K22" s="91">
        <v>28324</v>
      </c>
      <c r="L22" s="89"/>
      <c r="M22" s="89">
        <v>1002897919</v>
      </c>
      <c r="N22" s="89"/>
      <c r="O22" s="89">
        <v>652056545</v>
      </c>
      <c r="P22" s="89"/>
      <c r="Q22" s="92">
        <v>350841374</v>
      </c>
    </row>
    <row r="23" spans="1:17" ht="21" x14ac:dyDescent="0.25">
      <c r="A23" s="90" t="s">
        <v>33</v>
      </c>
      <c r="B23" s="87"/>
      <c r="C23" s="91">
        <v>500000</v>
      </c>
      <c r="D23" s="89"/>
      <c r="E23" s="89">
        <v>4165069500</v>
      </c>
      <c r="F23" s="89"/>
      <c r="G23" s="89">
        <v>4826112750</v>
      </c>
      <c r="H23" s="89"/>
      <c r="I23" s="92">
        <v>-661043250</v>
      </c>
      <c r="J23" s="88"/>
      <c r="K23" s="91">
        <v>500000</v>
      </c>
      <c r="L23" s="89"/>
      <c r="M23" s="89">
        <v>4165069500</v>
      </c>
      <c r="N23" s="89"/>
      <c r="O23" s="89">
        <v>2897908948</v>
      </c>
      <c r="P23" s="89"/>
      <c r="Q23" s="92">
        <v>1267160552</v>
      </c>
    </row>
    <row r="24" spans="1:17" ht="21" x14ac:dyDescent="0.25">
      <c r="A24" s="90" t="s">
        <v>40</v>
      </c>
      <c r="B24" s="87"/>
      <c r="C24" s="91">
        <v>300000</v>
      </c>
      <c r="D24" s="89"/>
      <c r="E24" s="89">
        <v>4837047300</v>
      </c>
      <c r="F24" s="89"/>
      <c r="G24" s="89">
        <v>5162101650</v>
      </c>
      <c r="H24" s="89"/>
      <c r="I24" s="92">
        <v>-325054350</v>
      </c>
      <c r="J24" s="88"/>
      <c r="K24" s="91">
        <v>300000</v>
      </c>
      <c r="L24" s="89"/>
      <c r="M24" s="89">
        <v>4837047300</v>
      </c>
      <c r="N24" s="89"/>
      <c r="O24" s="89">
        <v>3952344494</v>
      </c>
      <c r="P24" s="89"/>
      <c r="Q24" s="92">
        <v>884702806</v>
      </c>
    </row>
    <row r="25" spans="1:17" ht="21" x14ac:dyDescent="0.25">
      <c r="A25" s="90" t="s">
        <v>28</v>
      </c>
      <c r="B25" s="87"/>
      <c r="C25" s="91">
        <v>0</v>
      </c>
      <c r="D25" s="89"/>
      <c r="E25" s="89">
        <v>0</v>
      </c>
      <c r="F25" s="89"/>
      <c r="G25" s="89">
        <v>251118143</v>
      </c>
      <c r="H25" s="89"/>
      <c r="I25" s="92">
        <v>-251118143</v>
      </c>
      <c r="J25" s="88"/>
      <c r="K25" s="91">
        <v>0</v>
      </c>
      <c r="L25" s="89"/>
      <c r="M25" s="89">
        <v>0</v>
      </c>
      <c r="N25" s="89"/>
      <c r="O25" s="89">
        <v>0</v>
      </c>
      <c r="P25" s="89"/>
      <c r="Q25" s="92">
        <v>0</v>
      </c>
    </row>
    <row r="26" spans="1:17" ht="21" x14ac:dyDescent="0.25">
      <c r="A26" s="90" t="s">
        <v>25</v>
      </c>
      <c r="C26" s="91">
        <v>0</v>
      </c>
      <c r="D26" s="89"/>
      <c r="E26" s="89">
        <v>0</v>
      </c>
      <c r="F26" s="89"/>
      <c r="G26" s="89">
        <v>400489079</v>
      </c>
      <c r="H26" s="89"/>
      <c r="I26" s="92">
        <v>-400489079</v>
      </c>
      <c r="K26" s="91">
        <v>0</v>
      </c>
      <c r="L26" s="89"/>
      <c r="M26" s="89">
        <v>0</v>
      </c>
      <c r="N26" s="89"/>
      <c r="O26" s="89">
        <v>0</v>
      </c>
      <c r="P26" s="89"/>
      <c r="Q26" s="92">
        <v>0</v>
      </c>
    </row>
    <row r="27" spans="1:17" ht="21" x14ac:dyDescent="0.25">
      <c r="A27" s="90" t="s">
        <v>46</v>
      </c>
      <c r="C27" s="91">
        <v>0</v>
      </c>
      <c r="D27" s="89"/>
      <c r="E27" s="89">
        <v>0</v>
      </c>
      <c r="F27" s="89"/>
      <c r="G27" s="89">
        <v>449850921</v>
      </c>
      <c r="H27" s="89"/>
      <c r="I27" s="92">
        <v>-449850921</v>
      </c>
      <c r="K27" s="91">
        <v>0</v>
      </c>
      <c r="L27" s="89"/>
      <c r="M27" s="89">
        <v>0</v>
      </c>
      <c r="N27" s="89"/>
      <c r="O27" s="89">
        <v>0</v>
      </c>
      <c r="P27" s="89"/>
      <c r="Q27" s="92">
        <v>0</v>
      </c>
    </row>
    <row r="28" spans="1:17" ht="21" x14ac:dyDescent="0.25">
      <c r="A28" s="90" t="s">
        <v>35</v>
      </c>
      <c r="C28" s="91">
        <v>0</v>
      </c>
      <c r="D28" s="89"/>
      <c r="E28" s="89">
        <v>0</v>
      </c>
      <c r="F28" s="89"/>
      <c r="G28" s="89">
        <v>624074600</v>
      </c>
      <c r="H28" s="89"/>
      <c r="I28" s="92">
        <v>-624074600</v>
      </c>
      <c r="K28" s="91">
        <v>0</v>
      </c>
      <c r="L28" s="89"/>
      <c r="M28" s="89">
        <v>0</v>
      </c>
      <c r="N28" s="89"/>
      <c r="O28" s="89">
        <v>0</v>
      </c>
      <c r="P28" s="89"/>
      <c r="Q28" s="92">
        <v>0</v>
      </c>
    </row>
    <row r="29" spans="1:17" ht="21" x14ac:dyDescent="0.25">
      <c r="A29" s="90" t="s">
        <v>15</v>
      </c>
      <c r="C29" s="91">
        <v>0</v>
      </c>
      <c r="D29" s="89"/>
      <c r="E29" s="89">
        <v>0</v>
      </c>
      <c r="F29" s="89"/>
      <c r="G29" s="89">
        <v>-17346304</v>
      </c>
      <c r="H29" s="89"/>
      <c r="I29" s="92">
        <v>17346304</v>
      </c>
      <c r="K29" s="91">
        <v>0</v>
      </c>
      <c r="L29" s="89"/>
      <c r="M29" s="89">
        <v>0</v>
      </c>
      <c r="N29" s="89"/>
      <c r="O29" s="89">
        <v>0</v>
      </c>
      <c r="P29" s="89"/>
      <c r="Q29" s="92">
        <v>0</v>
      </c>
    </row>
    <row r="30" spans="1:17" ht="21" x14ac:dyDescent="0.25">
      <c r="A30" s="90" t="s">
        <v>67</v>
      </c>
      <c r="C30" s="91">
        <v>6730</v>
      </c>
      <c r="D30" s="89"/>
      <c r="E30" s="89">
        <v>6358697277</v>
      </c>
      <c r="F30" s="89"/>
      <c r="G30" s="89">
        <v>6344869633</v>
      </c>
      <c r="H30" s="89"/>
      <c r="I30" s="92">
        <v>13827644</v>
      </c>
      <c r="K30" s="91">
        <v>6730</v>
      </c>
      <c r="L30" s="89"/>
      <c r="M30" s="89">
        <v>6358697277</v>
      </c>
      <c r="N30" s="89"/>
      <c r="O30" s="89">
        <v>6093699251</v>
      </c>
      <c r="P30" s="89"/>
      <c r="Q30" s="92">
        <v>264998026</v>
      </c>
    </row>
    <row r="31" spans="1:17" ht="21" x14ac:dyDescent="0.25">
      <c r="A31" s="90"/>
      <c r="C31" s="91"/>
      <c r="D31" s="89"/>
      <c r="E31" s="89"/>
      <c r="F31" s="89"/>
      <c r="G31" s="89"/>
      <c r="H31" s="89"/>
      <c r="I31" s="92"/>
      <c r="K31" s="91"/>
      <c r="L31" s="89"/>
      <c r="M31" s="89"/>
      <c r="N31" s="89"/>
      <c r="O31" s="89"/>
      <c r="P31" s="89"/>
      <c r="Q31" s="92"/>
    </row>
    <row r="32" spans="1:17" ht="21.75" thickBot="1" x14ac:dyDescent="0.3">
      <c r="A32" s="93"/>
      <c r="C32" s="94"/>
      <c r="D32" s="95"/>
      <c r="E32" s="95"/>
      <c r="F32" s="95"/>
      <c r="G32" s="95"/>
      <c r="H32" s="95"/>
      <c r="I32" s="96"/>
      <c r="K32" s="94"/>
      <c r="L32" s="95"/>
      <c r="M32" s="95"/>
      <c r="N32" s="95"/>
      <c r="O32" s="95"/>
      <c r="P32" s="95"/>
      <c r="Q32" s="96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6"/>
  <sheetViews>
    <sheetView rightToLeft="1" workbookViewId="0">
      <selection activeCell="C6" sqref="C6:I6"/>
    </sheetView>
  </sheetViews>
  <sheetFormatPr defaultColWidth="9.140625" defaultRowHeight="18.75" x14ac:dyDescent="0.45"/>
  <cols>
    <col min="1" max="1" width="28.5703125" style="42" bestFit="1" customWidth="1"/>
    <col min="2" max="2" width="1" style="42" customWidth="1"/>
    <col min="3" max="3" width="16.28515625" style="42" bestFit="1" customWidth="1"/>
    <col min="4" max="4" width="1" style="42" customWidth="1"/>
    <col min="5" max="5" width="21.85546875" style="42" bestFit="1" customWidth="1"/>
    <col min="6" max="6" width="1" style="42" customWidth="1"/>
    <col min="7" max="7" width="21.7109375" style="42" bestFit="1" customWidth="1"/>
    <col min="8" max="8" width="1" style="42" customWidth="1"/>
    <col min="9" max="9" width="34.140625" style="42" bestFit="1" customWidth="1"/>
    <col min="10" max="10" width="1" style="42" customWidth="1"/>
    <col min="11" max="11" width="16.28515625" style="42" bestFit="1" customWidth="1"/>
    <col min="12" max="12" width="1" style="42" customWidth="1"/>
    <col min="13" max="13" width="21.85546875" style="42" bestFit="1" customWidth="1"/>
    <col min="14" max="14" width="1" style="42" customWidth="1"/>
    <col min="15" max="15" width="21.7109375" style="42" bestFit="1" customWidth="1"/>
    <col min="16" max="16" width="1" style="42" customWidth="1"/>
    <col min="17" max="17" width="34.140625" style="42" bestFit="1" customWidth="1"/>
    <col min="18" max="18" width="1" style="42" customWidth="1"/>
    <col min="19" max="19" width="9.140625" style="42" customWidth="1"/>
    <col min="20" max="16384" width="9.140625" style="42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97</v>
      </c>
      <c r="B3" s="11"/>
      <c r="C3" s="11" t="s">
        <v>97</v>
      </c>
      <c r="D3" s="11" t="s">
        <v>97</v>
      </c>
      <c r="E3" s="11" t="s">
        <v>97</v>
      </c>
      <c r="F3" s="11" t="s">
        <v>97</v>
      </c>
      <c r="G3" s="11" t="s">
        <v>97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">
        <v>2</v>
      </c>
      <c r="B4" s="11"/>
      <c r="C4" s="11" t="s">
        <v>198</v>
      </c>
      <c r="D4" s="11" t="s">
        <v>198</v>
      </c>
      <c r="E4" s="11" t="s">
        <v>198</v>
      </c>
      <c r="F4" s="11" t="s">
        <v>198</v>
      </c>
      <c r="G4" s="11" t="s">
        <v>198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3</v>
      </c>
      <c r="C6" s="16" t="s">
        <v>99</v>
      </c>
      <c r="D6" s="17" t="s">
        <v>99</v>
      </c>
      <c r="E6" s="17" t="s">
        <v>99</v>
      </c>
      <c r="F6" s="17" t="s">
        <v>99</v>
      </c>
      <c r="G6" s="17" t="s">
        <v>99</v>
      </c>
      <c r="H6" s="17" t="s">
        <v>99</v>
      </c>
      <c r="I6" s="18" t="s">
        <v>99</v>
      </c>
      <c r="K6" s="16" t="s">
        <v>100</v>
      </c>
      <c r="L6" s="17" t="s">
        <v>100</v>
      </c>
      <c r="M6" s="17" t="s">
        <v>100</v>
      </c>
      <c r="N6" s="17" t="s">
        <v>100</v>
      </c>
      <c r="O6" s="17" t="s">
        <v>100</v>
      </c>
      <c r="P6" s="17" t="s">
        <v>100</v>
      </c>
      <c r="Q6" s="18" t="s">
        <v>100</v>
      </c>
    </row>
    <row r="7" spans="1:17" ht="30" x14ac:dyDescent="0.45">
      <c r="A7" s="19" t="s">
        <v>3</v>
      </c>
      <c r="C7" s="28" t="s">
        <v>7</v>
      </c>
      <c r="D7" s="79"/>
      <c r="E7" s="29" t="s">
        <v>124</v>
      </c>
      <c r="F7" s="79"/>
      <c r="G7" s="29" t="s">
        <v>125</v>
      </c>
      <c r="H7" s="79"/>
      <c r="I7" s="30" t="s">
        <v>127</v>
      </c>
      <c r="K7" s="28" t="s">
        <v>7</v>
      </c>
      <c r="L7" s="79"/>
      <c r="M7" s="29" t="s">
        <v>124</v>
      </c>
      <c r="N7" s="79"/>
      <c r="O7" s="29" t="s">
        <v>125</v>
      </c>
      <c r="P7" s="79"/>
      <c r="Q7" s="30" t="s">
        <v>127</v>
      </c>
    </row>
    <row r="8" spans="1:17" ht="21" x14ac:dyDescent="0.55000000000000004">
      <c r="A8" s="63" t="s">
        <v>25</v>
      </c>
      <c r="C8" s="81">
        <v>800000</v>
      </c>
      <c r="D8" s="79"/>
      <c r="E8" s="79">
        <v>8429544074</v>
      </c>
      <c r="F8" s="79"/>
      <c r="G8" s="79">
        <v>9699058921</v>
      </c>
      <c r="H8" s="79"/>
      <c r="I8" s="80">
        <v>-1269514847</v>
      </c>
      <c r="K8" s="81">
        <v>800000</v>
      </c>
      <c r="L8" s="79"/>
      <c r="M8" s="79">
        <v>8429544074</v>
      </c>
      <c r="N8" s="79"/>
      <c r="O8" s="79">
        <v>9699058921</v>
      </c>
      <c r="P8" s="79"/>
      <c r="Q8" s="80">
        <v>-1269514847</v>
      </c>
    </row>
    <row r="9" spans="1:17" ht="21" x14ac:dyDescent="0.55000000000000004">
      <c r="A9" s="63" t="s">
        <v>35</v>
      </c>
      <c r="C9" s="81">
        <v>100000</v>
      </c>
      <c r="D9" s="79"/>
      <c r="E9" s="79">
        <v>2199832711</v>
      </c>
      <c r="F9" s="79"/>
      <c r="G9" s="79">
        <v>1580728300</v>
      </c>
      <c r="H9" s="79"/>
      <c r="I9" s="80">
        <v>619104411</v>
      </c>
      <c r="K9" s="81">
        <v>100000</v>
      </c>
      <c r="L9" s="79"/>
      <c r="M9" s="79">
        <v>2199832711</v>
      </c>
      <c r="N9" s="79"/>
      <c r="O9" s="79">
        <v>1580728300</v>
      </c>
      <c r="P9" s="79"/>
      <c r="Q9" s="80">
        <v>619104411</v>
      </c>
    </row>
    <row r="10" spans="1:17" ht="21" x14ac:dyDescent="0.55000000000000004">
      <c r="A10" s="63" t="s">
        <v>15</v>
      </c>
      <c r="C10" s="81">
        <v>1000000</v>
      </c>
      <c r="D10" s="79"/>
      <c r="E10" s="79">
        <v>2541882788</v>
      </c>
      <c r="F10" s="79"/>
      <c r="G10" s="79">
        <v>2524340404</v>
      </c>
      <c r="H10" s="79"/>
      <c r="I10" s="80">
        <v>17542384</v>
      </c>
      <c r="K10" s="81">
        <v>1000000</v>
      </c>
      <c r="L10" s="79"/>
      <c r="M10" s="79">
        <v>2541882788</v>
      </c>
      <c r="N10" s="79"/>
      <c r="O10" s="79">
        <v>2524340404</v>
      </c>
      <c r="P10" s="79"/>
      <c r="Q10" s="80">
        <v>17542384</v>
      </c>
    </row>
    <row r="11" spans="1:17" ht="21" x14ac:dyDescent="0.55000000000000004">
      <c r="A11" s="63" t="s">
        <v>46</v>
      </c>
      <c r="C11" s="81">
        <v>1768421</v>
      </c>
      <c r="D11" s="79"/>
      <c r="E11" s="79">
        <v>6512605938</v>
      </c>
      <c r="F11" s="79"/>
      <c r="G11" s="79">
        <v>4396676332</v>
      </c>
      <c r="H11" s="79"/>
      <c r="I11" s="80">
        <v>2115929606</v>
      </c>
      <c r="K11" s="81">
        <v>1768421</v>
      </c>
      <c r="L11" s="79"/>
      <c r="M11" s="79">
        <v>6512605938</v>
      </c>
      <c r="N11" s="79"/>
      <c r="O11" s="79">
        <v>4396676332</v>
      </c>
      <c r="P11" s="79"/>
      <c r="Q11" s="80">
        <v>2115929606</v>
      </c>
    </row>
    <row r="12" spans="1:17" ht="21" x14ac:dyDescent="0.55000000000000004">
      <c r="A12" s="63" t="s">
        <v>28</v>
      </c>
      <c r="C12" s="81">
        <v>800000</v>
      </c>
      <c r="D12" s="79"/>
      <c r="E12" s="79">
        <v>9610565928</v>
      </c>
      <c r="F12" s="79"/>
      <c r="G12" s="79">
        <v>8647617457</v>
      </c>
      <c r="H12" s="79"/>
      <c r="I12" s="80">
        <v>962948471</v>
      </c>
      <c r="K12" s="81">
        <v>800000</v>
      </c>
      <c r="L12" s="79"/>
      <c r="M12" s="79">
        <v>9610565928</v>
      </c>
      <c r="N12" s="79"/>
      <c r="O12" s="79">
        <v>8647617457</v>
      </c>
      <c r="P12" s="79"/>
      <c r="Q12" s="80">
        <v>962948471</v>
      </c>
    </row>
    <row r="13" spans="1:17" ht="21" x14ac:dyDescent="0.55000000000000004">
      <c r="A13" s="63" t="s">
        <v>118</v>
      </c>
      <c r="C13" s="81">
        <v>0</v>
      </c>
      <c r="D13" s="79"/>
      <c r="E13" s="79">
        <v>0</v>
      </c>
      <c r="F13" s="79"/>
      <c r="G13" s="79">
        <v>0</v>
      </c>
      <c r="H13" s="79"/>
      <c r="I13" s="80">
        <v>0</v>
      </c>
      <c r="K13" s="81">
        <v>500000</v>
      </c>
      <c r="L13" s="79"/>
      <c r="M13" s="79">
        <v>9123118634</v>
      </c>
      <c r="N13" s="79"/>
      <c r="O13" s="79">
        <v>9608687179</v>
      </c>
      <c r="P13" s="79"/>
      <c r="Q13" s="80">
        <v>-485568545</v>
      </c>
    </row>
    <row r="14" spans="1:17" ht="21" x14ac:dyDescent="0.55000000000000004">
      <c r="A14" s="63" t="s">
        <v>121</v>
      </c>
      <c r="C14" s="81">
        <v>0</v>
      </c>
      <c r="D14" s="79"/>
      <c r="E14" s="79">
        <v>0</v>
      </c>
      <c r="F14" s="79"/>
      <c r="G14" s="79">
        <v>0</v>
      </c>
      <c r="H14" s="79"/>
      <c r="I14" s="80">
        <v>0</v>
      </c>
      <c r="K14" s="81">
        <v>345703</v>
      </c>
      <c r="L14" s="79"/>
      <c r="M14" s="79">
        <v>7899354649</v>
      </c>
      <c r="N14" s="79"/>
      <c r="O14" s="79">
        <v>7981926463</v>
      </c>
      <c r="P14" s="79"/>
      <c r="Q14" s="80">
        <v>-82571814</v>
      </c>
    </row>
    <row r="15" spans="1:17" ht="21" x14ac:dyDescent="0.55000000000000004">
      <c r="A15" s="63" t="s">
        <v>128</v>
      </c>
      <c r="C15" s="81">
        <v>0</v>
      </c>
      <c r="D15" s="79"/>
      <c r="E15" s="79">
        <v>0</v>
      </c>
      <c r="F15" s="79"/>
      <c r="G15" s="79">
        <v>0</v>
      </c>
      <c r="H15" s="79"/>
      <c r="I15" s="80">
        <v>0</v>
      </c>
      <c r="K15" s="81">
        <v>6600</v>
      </c>
      <c r="L15" s="79"/>
      <c r="M15" s="79">
        <v>6301857582</v>
      </c>
      <c r="N15" s="79"/>
      <c r="O15" s="79">
        <v>6094435614</v>
      </c>
      <c r="P15" s="79"/>
      <c r="Q15" s="80">
        <v>207421968</v>
      </c>
    </row>
    <row r="16" spans="1:17" ht="21.75" thickBot="1" x14ac:dyDescent="0.6">
      <c r="A16" s="68" t="s">
        <v>129</v>
      </c>
      <c r="C16" s="85">
        <v>0</v>
      </c>
      <c r="D16" s="83"/>
      <c r="E16" s="83">
        <v>0</v>
      </c>
      <c r="F16" s="83"/>
      <c r="G16" s="83">
        <v>0</v>
      </c>
      <c r="H16" s="83"/>
      <c r="I16" s="84">
        <v>0</v>
      </c>
      <c r="K16" s="85">
        <v>6600</v>
      </c>
      <c r="L16" s="83"/>
      <c r="M16" s="83">
        <v>6136887488</v>
      </c>
      <c r="N16" s="83"/>
      <c r="O16" s="83">
        <v>5935756060</v>
      </c>
      <c r="P16" s="83"/>
      <c r="Q16" s="84">
        <v>201131428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1"/>
  <sheetViews>
    <sheetView rightToLeft="1" topLeftCell="A16" workbookViewId="0">
      <selection activeCell="K7" sqref="K7"/>
    </sheetView>
  </sheetViews>
  <sheetFormatPr defaultColWidth="9.140625" defaultRowHeight="18.75" x14ac:dyDescent="0.45"/>
  <cols>
    <col min="1" max="1" width="27.5703125" style="42" bestFit="1" customWidth="1"/>
    <col min="2" max="2" width="1.85546875" style="42" customWidth="1"/>
    <col min="3" max="3" width="22.85546875" style="42" bestFit="1" customWidth="1"/>
    <col min="4" max="4" width="1" style="42" customWidth="1"/>
    <col min="5" max="5" width="22.5703125" style="42" bestFit="1" customWidth="1"/>
    <col min="6" max="6" width="1" style="42" customWidth="1"/>
    <col min="7" max="7" width="20.140625" style="42" bestFit="1" customWidth="1"/>
    <col min="8" max="8" width="1" style="42" customWidth="1"/>
    <col min="9" max="9" width="22" style="42" bestFit="1" customWidth="1"/>
    <col min="10" max="10" width="1" style="42" customWidth="1"/>
    <col min="11" max="11" width="27.28515625" style="42" bestFit="1" customWidth="1"/>
    <col min="12" max="12" width="1.42578125" style="42" customWidth="1"/>
    <col min="13" max="13" width="22.85546875" style="42" bestFit="1" customWidth="1"/>
    <col min="14" max="14" width="1" style="42" customWidth="1"/>
    <col min="15" max="15" width="22.5703125" style="42" bestFit="1" customWidth="1"/>
    <col min="16" max="16" width="1" style="42" customWidth="1"/>
    <col min="17" max="17" width="20.140625" style="42" bestFit="1" customWidth="1"/>
    <col min="18" max="18" width="1" style="42" customWidth="1"/>
    <col min="19" max="19" width="22" style="42" bestFit="1" customWidth="1"/>
    <col min="20" max="20" width="1" style="42" customWidth="1"/>
    <col min="21" max="21" width="27.28515625" style="42" bestFit="1" customWidth="1"/>
    <col min="22" max="22" width="1" style="42" customWidth="1"/>
    <col min="23" max="23" width="9.140625" style="42" customWidth="1"/>
    <col min="24" max="16384" width="9.140625" style="42"/>
  </cols>
  <sheetData>
    <row r="2" spans="1:21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30" x14ac:dyDescent="0.45">
      <c r="A3" s="11" t="s">
        <v>97</v>
      </c>
      <c r="B3" s="11"/>
      <c r="C3" s="11"/>
      <c r="D3" s="11" t="s">
        <v>97</v>
      </c>
      <c r="E3" s="11" t="s">
        <v>97</v>
      </c>
      <c r="F3" s="11" t="s">
        <v>97</v>
      </c>
      <c r="G3" s="11" t="s">
        <v>97</v>
      </c>
      <c r="H3" s="11" t="s">
        <v>97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30" x14ac:dyDescent="0.45">
      <c r="A4" s="11" t="s">
        <v>2</v>
      </c>
      <c r="B4" s="11"/>
      <c r="C4" s="11"/>
      <c r="D4" s="11" t="s">
        <v>198</v>
      </c>
      <c r="E4" s="11" t="s">
        <v>198</v>
      </c>
      <c r="F4" s="11" t="s">
        <v>198</v>
      </c>
      <c r="G4" s="11" t="s">
        <v>198</v>
      </c>
      <c r="H4" s="11" t="s">
        <v>198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19.5" thickBot="1" x14ac:dyDescent="0.5"/>
    <row r="6" spans="1:21" ht="30" x14ac:dyDescent="0.45">
      <c r="A6" s="12" t="s">
        <v>3</v>
      </c>
      <c r="B6" s="43"/>
      <c r="C6" s="16" t="s">
        <v>99</v>
      </c>
      <c r="D6" s="17" t="s">
        <v>99</v>
      </c>
      <c r="E6" s="17" t="s">
        <v>99</v>
      </c>
      <c r="F6" s="17" t="s">
        <v>99</v>
      </c>
      <c r="G6" s="17" t="s">
        <v>99</v>
      </c>
      <c r="H6" s="17" t="s">
        <v>99</v>
      </c>
      <c r="I6" s="17" t="s">
        <v>99</v>
      </c>
      <c r="J6" s="17" t="s">
        <v>99</v>
      </c>
      <c r="K6" s="18" t="s">
        <v>99</v>
      </c>
      <c r="L6" s="43"/>
      <c r="M6" s="16" t="s">
        <v>100</v>
      </c>
      <c r="N6" s="17" t="s">
        <v>100</v>
      </c>
      <c r="O6" s="17" t="s">
        <v>100</v>
      </c>
      <c r="P6" s="17" t="s">
        <v>100</v>
      </c>
      <c r="Q6" s="17" t="s">
        <v>100</v>
      </c>
      <c r="R6" s="17" t="s">
        <v>100</v>
      </c>
      <c r="S6" s="17" t="s">
        <v>100</v>
      </c>
      <c r="T6" s="17" t="s">
        <v>100</v>
      </c>
      <c r="U6" s="18" t="s">
        <v>100</v>
      </c>
    </row>
    <row r="7" spans="1:21" ht="30" x14ac:dyDescent="0.45">
      <c r="A7" s="19" t="s">
        <v>3</v>
      </c>
      <c r="B7" s="43"/>
      <c r="C7" s="28" t="s">
        <v>130</v>
      </c>
      <c r="D7" s="79"/>
      <c r="E7" s="29" t="s">
        <v>131</v>
      </c>
      <c r="F7" s="79"/>
      <c r="G7" s="29" t="s">
        <v>132</v>
      </c>
      <c r="H7" s="79"/>
      <c r="I7" s="29" t="s">
        <v>86</v>
      </c>
      <c r="J7" s="79"/>
      <c r="K7" s="30" t="s">
        <v>133</v>
      </c>
      <c r="L7" s="43"/>
      <c r="M7" s="28" t="s">
        <v>130</v>
      </c>
      <c r="N7" s="79"/>
      <c r="O7" s="29" t="s">
        <v>131</v>
      </c>
      <c r="P7" s="79"/>
      <c r="Q7" s="29" t="s">
        <v>132</v>
      </c>
      <c r="R7" s="79"/>
      <c r="S7" s="29" t="s">
        <v>86</v>
      </c>
      <c r="T7" s="79"/>
      <c r="U7" s="30" t="s">
        <v>133</v>
      </c>
    </row>
    <row r="8" spans="1:21" ht="21" x14ac:dyDescent="0.55000000000000004">
      <c r="A8" s="31" t="s">
        <v>25</v>
      </c>
      <c r="B8" s="43"/>
      <c r="C8" s="81">
        <v>0</v>
      </c>
      <c r="D8" s="79"/>
      <c r="E8" s="79">
        <v>-400489079</v>
      </c>
      <c r="F8" s="79"/>
      <c r="G8" s="79">
        <v>-1269514847</v>
      </c>
      <c r="H8" s="79"/>
      <c r="I8" s="79">
        <v>-1670003926</v>
      </c>
      <c r="J8" s="79"/>
      <c r="K8" s="80" t="s">
        <v>134</v>
      </c>
      <c r="L8" s="43"/>
      <c r="M8" s="81">
        <v>0</v>
      </c>
      <c r="N8" s="79"/>
      <c r="O8" s="79">
        <v>0</v>
      </c>
      <c r="P8" s="79"/>
      <c r="Q8" s="79">
        <v>-1269514847</v>
      </c>
      <c r="R8" s="79"/>
      <c r="S8" s="79">
        <v>-1269514847</v>
      </c>
      <c r="T8" s="79"/>
      <c r="U8" s="80" t="s">
        <v>135</v>
      </c>
    </row>
    <row r="9" spans="1:21" ht="21" x14ac:dyDescent="0.55000000000000004">
      <c r="A9" s="31" t="s">
        <v>35</v>
      </c>
      <c r="B9" s="43"/>
      <c r="C9" s="81">
        <v>0</v>
      </c>
      <c r="D9" s="79"/>
      <c r="E9" s="79">
        <v>-624074600</v>
      </c>
      <c r="F9" s="79"/>
      <c r="G9" s="79">
        <v>619104411</v>
      </c>
      <c r="H9" s="79"/>
      <c r="I9" s="79">
        <v>-4970189</v>
      </c>
      <c r="J9" s="79"/>
      <c r="K9" s="80" t="s">
        <v>136</v>
      </c>
      <c r="L9" s="43"/>
      <c r="M9" s="81">
        <v>0</v>
      </c>
      <c r="N9" s="79"/>
      <c r="O9" s="79">
        <v>0</v>
      </c>
      <c r="P9" s="79"/>
      <c r="Q9" s="79">
        <v>619104411</v>
      </c>
      <c r="R9" s="79"/>
      <c r="S9" s="79">
        <v>619104411</v>
      </c>
      <c r="T9" s="79"/>
      <c r="U9" s="80" t="s">
        <v>137</v>
      </c>
    </row>
    <row r="10" spans="1:21" ht="21" x14ac:dyDescent="0.55000000000000004">
      <c r="A10" s="31" t="s">
        <v>15</v>
      </c>
      <c r="B10" s="43"/>
      <c r="C10" s="81">
        <v>0</v>
      </c>
      <c r="D10" s="79"/>
      <c r="E10" s="79">
        <v>17346304</v>
      </c>
      <c r="F10" s="79"/>
      <c r="G10" s="79">
        <v>17542384</v>
      </c>
      <c r="H10" s="79"/>
      <c r="I10" s="79">
        <v>34888688</v>
      </c>
      <c r="J10" s="79"/>
      <c r="K10" s="80" t="s">
        <v>138</v>
      </c>
      <c r="L10" s="43"/>
      <c r="M10" s="81">
        <v>0</v>
      </c>
      <c r="N10" s="79"/>
      <c r="O10" s="79">
        <v>0</v>
      </c>
      <c r="P10" s="79"/>
      <c r="Q10" s="79">
        <v>17542384</v>
      </c>
      <c r="R10" s="79"/>
      <c r="S10" s="79">
        <v>17542384</v>
      </c>
      <c r="T10" s="79"/>
      <c r="U10" s="80" t="s">
        <v>139</v>
      </c>
    </row>
    <row r="11" spans="1:21" ht="21" x14ac:dyDescent="0.55000000000000004">
      <c r="A11" s="31" t="s">
        <v>46</v>
      </c>
      <c r="B11" s="43"/>
      <c r="C11" s="81">
        <v>0</v>
      </c>
      <c r="D11" s="79"/>
      <c r="E11" s="79">
        <v>-449850921</v>
      </c>
      <c r="F11" s="79"/>
      <c r="G11" s="79">
        <v>2115929606</v>
      </c>
      <c r="H11" s="79"/>
      <c r="I11" s="79">
        <v>1666078685</v>
      </c>
      <c r="J11" s="79"/>
      <c r="K11" s="80" t="s">
        <v>140</v>
      </c>
      <c r="L11" s="43"/>
      <c r="M11" s="81">
        <v>295401594</v>
      </c>
      <c r="N11" s="79"/>
      <c r="O11" s="79">
        <v>0</v>
      </c>
      <c r="P11" s="79"/>
      <c r="Q11" s="79">
        <v>2115929606</v>
      </c>
      <c r="R11" s="79"/>
      <c r="S11" s="79">
        <v>2411331200</v>
      </c>
      <c r="T11" s="79"/>
      <c r="U11" s="80" t="s">
        <v>141</v>
      </c>
    </row>
    <row r="12" spans="1:21" ht="21" x14ac:dyDescent="0.55000000000000004">
      <c r="A12" s="31" t="s">
        <v>28</v>
      </c>
      <c r="B12" s="43"/>
      <c r="C12" s="81">
        <v>0</v>
      </c>
      <c r="D12" s="79"/>
      <c r="E12" s="79">
        <v>-251118143</v>
      </c>
      <c r="F12" s="79"/>
      <c r="G12" s="79">
        <v>962948471</v>
      </c>
      <c r="H12" s="79"/>
      <c r="I12" s="79">
        <v>711830328</v>
      </c>
      <c r="J12" s="79"/>
      <c r="K12" s="80" t="s">
        <v>142</v>
      </c>
      <c r="L12" s="43"/>
      <c r="M12" s="81">
        <v>580132450</v>
      </c>
      <c r="N12" s="79"/>
      <c r="O12" s="79">
        <v>0</v>
      </c>
      <c r="P12" s="79"/>
      <c r="Q12" s="79">
        <v>962948471</v>
      </c>
      <c r="R12" s="79"/>
      <c r="S12" s="79">
        <v>1543080921</v>
      </c>
      <c r="T12" s="79"/>
      <c r="U12" s="80" t="s">
        <v>143</v>
      </c>
    </row>
    <row r="13" spans="1:21" ht="21" x14ac:dyDescent="0.55000000000000004">
      <c r="A13" s="31" t="s">
        <v>118</v>
      </c>
      <c r="B13" s="43"/>
      <c r="C13" s="81">
        <v>0</v>
      </c>
      <c r="D13" s="79"/>
      <c r="E13" s="79">
        <v>0</v>
      </c>
      <c r="F13" s="79"/>
      <c r="G13" s="79">
        <v>0</v>
      </c>
      <c r="H13" s="79"/>
      <c r="I13" s="79">
        <v>0</v>
      </c>
      <c r="J13" s="79"/>
      <c r="K13" s="80" t="s">
        <v>16</v>
      </c>
      <c r="L13" s="43"/>
      <c r="M13" s="81">
        <v>625842009</v>
      </c>
      <c r="N13" s="79"/>
      <c r="O13" s="79">
        <v>0</v>
      </c>
      <c r="P13" s="79"/>
      <c r="Q13" s="79">
        <v>-485568545</v>
      </c>
      <c r="R13" s="79"/>
      <c r="S13" s="79">
        <v>140273464</v>
      </c>
      <c r="T13" s="79"/>
      <c r="U13" s="80" t="s">
        <v>144</v>
      </c>
    </row>
    <row r="14" spans="1:21" ht="21" x14ac:dyDescent="0.55000000000000004">
      <c r="A14" s="31" t="s">
        <v>121</v>
      </c>
      <c r="B14" s="43"/>
      <c r="C14" s="81">
        <v>0</v>
      </c>
      <c r="D14" s="79"/>
      <c r="E14" s="79">
        <v>0</v>
      </c>
      <c r="F14" s="79"/>
      <c r="G14" s="79">
        <v>0</v>
      </c>
      <c r="H14" s="79"/>
      <c r="I14" s="79">
        <v>0</v>
      </c>
      <c r="J14" s="79"/>
      <c r="K14" s="80" t="s">
        <v>16</v>
      </c>
      <c r="L14" s="43"/>
      <c r="M14" s="81">
        <v>76050408</v>
      </c>
      <c r="N14" s="79"/>
      <c r="O14" s="79">
        <v>0</v>
      </c>
      <c r="P14" s="79"/>
      <c r="Q14" s="79">
        <v>-82571814</v>
      </c>
      <c r="R14" s="79"/>
      <c r="S14" s="79">
        <v>-6521406</v>
      </c>
      <c r="T14" s="79"/>
      <c r="U14" s="80" t="s">
        <v>145</v>
      </c>
    </row>
    <row r="15" spans="1:21" ht="21" x14ac:dyDescent="0.55000000000000004">
      <c r="A15" s="31" t="s">
        <v>29</v>
      </c>
      <c r="B15" s="43"/>
      <c r="C15" s="81">
        <v>0</v>
      </c>
      <c r="D15" s="79"/>
      <c r="E15" s="79">
        <v>-323066250</v>
      </c>
      <c r="F15" s="79"/>
      <c r="G15" s="79">
        <v>0</v>
      </c>
      <c r="H15" s="79"/>
      <c r="I15" s="79">
        <v>-323066250</v>
      </c>
      <c r="J15" s="79"/>
      <c r="K15" s="80" t="s">
        <v>146</v>
      </c>
      <c r="L15" s="43"/>
      <c r="M15" s="81">
        <v>622790981</v>
      </c>
      <c r="N15" s="79"/>
      <c r="O15" s="79">
        <v>201295084</v>
      </c>
      <c r="P15" s="79"/>
      <c r="Q15" s="79">
        <v>0</v>
      </c>
      <c r="R15" s="79"/>
      <c r="S15" s="79">
        <v>824086065</v>
      </c>
      <c r="T15" s="79"/>
      <c r="U15" s="80" t="s">
        <v>147</v>
      </c>
    </row>
    <row r="16" spans="1:21" ht="21" x14ac:dyDescent="0.55000000000000004">
      <c r="A16" s="31" t="s">
        <v>23</v>
      </c>
      <c r="C16" s="81">
        <v>0</v>
      </c>
      <c r="D16" s="79"/>
      <c r="E16" s="79">
        <v>121274100</v>
      </c>
      <c r="F16" s="79"/>
      <c r="G16" s="79">
        <v>0</v>
      </c>
      <c r="H16" s="79"/>
      <c r="I16" s="79">
        <v>121274100</v>
      </c>
      <c r="J16" s="79"/>
      <c r="K16" s="80" t="s">
        <v>148</v>
      </c>
      <c r="L16" s="43"/>
      <c r="M16" s="81">
        <v>122000000</v>
      </c>
      <c r="N16" s="79"/>
      <c r="O16" s="79">
        <v>2307508900</v>
      </c>
      <c r="P16" s="79"/>
      <c r="Q16" s="79">
        <v>0</v>
      </c>
      <c r="R16" s="79"/>
      <c r="S16" s="79">
        <v>2429508900</v>
      </c>
      <c r="T16" s="79"/>
      <c r="U16" s="80" t="s">
        <v>149</v>
      </c>
    </row>
    <row r="17" spans="1:21" ht="21" x14ac:dyDescent="0.55000000000000004">
      <c r="A17" s="31" t="s">
        <v>42</v>
      </c>
      <c r="C17" s="81">
        <v>0</v>
      </c>
      <c r="D17" s="79"/>
      <c r="E17" s="79">
        <v>-2107386000</v>
      </c>
      <c r="F17" s="79"/>
      <c r="G17" s="79">
        <v>0</v>
      </c>
      <c r="H17" s="79"/>
      <c r="I17" s="79">
        <v>-2107386000</v>
      </c>
      <c r="J17" s="79"/>
      <c r="K17" s="80" t="s">
        <v>150</v>
      </c>
      <c r="L17" s="43"/>
      <c r="M17" s="81">
        <v>353510896</v>
      </c>
      <c r="N17" s="79"/>
      <c r="O17" s="79">
        <v>-393085204</v>
      </c>
      <c r="P17" s="79"/>
      <c r="Q17" s="79">
        <v>0</v>
      </c>
      <c r="R17" s="79"/>
      <c r="S17" s="79">
        <v>-39574308</v>
      </c>
      <c r="T17" s="79"/>
      <c r="U17" s="80" t="s">
        <v>151</v>
      </c>
    </row>
    <row r="18" spans="1:21" ht="21" x14ac:dyDescent="0.55000000000000004">
      <c r="A18" s="31" t="s">
        <v>49</v>
      </c>
      <c r="C18" s="81">
        <v>0</v>
      </c>
      <c r="D18" s="79"/>
      <c r="E18" s="79">
        <v>-360343125</v>
      </c>
      <c r="F18" s="79"/>
      <c r="G18" s="79">
        <v>0</v>
      </c>
      <c r="H18" s="79"/>
      <c r="I18" s="79">
        <v>-360343125</v>
      </c>
      <c r="J18" s="79"/>
      <c r="K18" s="80" t="s">
        <v>152</v>
      </c>
      <c r="L18" s="43"/>
      <c r="M18" s="81">
        <v>224615385</v>
      </c>
      <c r="N18" s="79"/>
      <c r="O18" s="79">
        <v>367342901</v>
      </c>
      <c r="P18" s="79"/>
      <c r="Q18" s="79">
        <v>0</v>
      </c>
      <c r="R18" s="79"/>
      <c r="S18" s="79">
        <v>591958286</v>
      </c>
      <c r="T18" s="79"/>
      <c r="U18" s="80" t="s">
        <v>153</v>
      </c>
    </row>
    <row r="19" spans="1:21" ht="21" x14ac:dyDescent="0.55000000000000004">
      <c r="A19" s="31" t="s">
        <v>38</v>
      </c>
      <c r="C19" s="81">
        <v>0</v>
      </c>
      <c r="D19" s="79"/>
      <c r="E19" s="79">
        <v>-1988100</v>
      </c>
      <c r="F19" s="79"/>
      <c r="G19" s="79">
        <v>0</v>
      </c>
      <c r="H19" s="79"/>
      <c r="I19" s="79">
        <v>-1988100</v>
      </c>
      <c r="J19" s="79"/>
      <c r="K19" s="80" t="s">
        <v>154</v>
      </c>
      <c r="L19" s="43"/>
      <c r="M19" s="81">
        <v>660000000</v>
      </c>
      <c r="N19" s="79"/>
      <c r="O19" s="79">
        <v>1211091988</v>
      </c>
      <c r="P19" s="79"/>
      <c r="Q19" s="79">
        <v>0</v>
      </c>
      <c r="R19" s="79"/>
      <c r="S19" s="79">
        <v>1871091988</v>
      </c>
      <c r="T19" s="79"/>
      <c r="U19" s="80" t="s">
        <v>155</v>
      </c>
    </row>
    <row r="20" spans="1:21" ht="21" x14ac:dyDescent="0.55000000000000004">
      <c r="A20" s="31" t="s">
        <v>26</v>
      </c>
      <c r="C20" s="81">
        <v>0</v>
      </c>
      <c r="D20" s="79"/>
      <c r="E20" s="79">
        <v>-282707820</v>
      </c>
      <c r="F20" s="79"/>
      <c r="G20" s="79">
        <v>0</v>
      </c>
      <c r="H20" s="79"/>
      <c r="I20" s="79">
        <v>-282707820</v>
      </c>
      <c r="J20" s="79"/>
      <c r="K20" s="80" t="s">
        <v>156</v>
      </c>
      <c r="L20" s="43"/>
      <c r="M20" s="81">
        <v>0</v>
      </c>
      <c r="N20" s="79"/>
      <c r="O20" s="79">
        <v>871578443</v>
      </c>
      <c r="P20" s="79"/>
      <c r="Q20" s="79">
        <v>0</v>
      </c>
      <c r="R20" s="79"/>
      <c r="S20" s="79">
        <v>871578443</v>
      </c>
      <c r="T20" s="79"/>
      <c r="U20" s="80" t="s">
        <v>157</v>
      </c>
    </row>
    <row r="21" spans="1:21" ht="21" x14ac:dyDescent="0.55000000000000004">
      <c r="A21" s="31" t="s">
        <v>53</v>
      </c>
      <c r="C21" s="81">
        <v>0</v>
      </c>
      <c r="D21" s="79"/>
      <c r="E21" s="79">
        <v>325239013</v>
      </c>
      <c r="F21" s="79"/>
      <c r="G21" s="79">
        <v>0</v>
      </c>
      <c r="H21" s="79"/>
      <c r="I21" s="79">
        <v>325239013</v>
      </c>
      <c r="J21" s="79"/>
      <c r="K21" s="80" t="s">
        <v>158</v>
      </c>
      <c r="L21" s="43"/>
      <c r="M21" s="81">
        <v>0</v>
      </c>
      <c r="N21" s="79"/>
      <c r="O21" s="79">
        <v>325239013</v>
      </c>
      <c r="P21" s="79"/>
      <c r="Q21" s="79">
        <v>0</v>
      </c>
      <c r="R21" s="79"/>
      <c r="S21" s="79">
        <v>325239013</v>
      </c>
      <c r="T21" s="79"/>
      <c r="U21" s="80" t="s">
        <v>159</v>
      </c>
    </row>
    <row r="22" spans="1:21" ht="21" x14ac:dyDescent="0.55000000000000004">
      <c r="A22" s="31" t="s">
        <v>19</v>
      </c>
      <c r="C22" s="81">
        <v>0</v>
      </c>
      <c r="D22" s="79"/>
      <c r="E22" s="79">
        <v>-43738200</v>
      </c>
      <c r="F22" s="79"/>
      <c r="G22" s="79">
        <v>0</v>
      </c>
      <c r="H22" s="79"/>
      <c r="I22" s="79">
        <v>-43738200</v>
      </c>
      <c r="J22" s="79"/>
      <c r="K22" s="80" t="s">
        <v>160</v>
      </c>
      <c r="L22" s="43"/>
      <c r="M22" s="81">
        <v>0</v>
      </c>
      <c r="N22" s="79"/>
      <c r="O22" s="79">
        <v>476802192</v>
      </c>
      <c r="P22" s="79"/>
      <c r="Q22" s="79">
        <v>0</v>
      </c>
      <c r="R22" s="79"/>
      <c r="S22" s="79">
        <v>476802192</v>
      </c>
      <c r="T22" s="79"/>
      <c r="U22" s="80" t="s">
        <v>161</v>
      </c>
    </row>
    <row r="23" spans="1:21" ht="21" x14ac:dyDescent="0.55000000000000004">
      <c r="A23" s="31" t="s">
        <v>17</v>
      </c>
      <c r="C23" s="81">
        <v>0</v>
      </c>
      <c r="D23" s="79"/>
      <c r="E23" s="79">
        <v>-1078544250</v>
      </c>
      <c r="F23" s="79"/>
      <c r="G23" s="79">
        <v>0</v>
      </c>
      <c r="H23" s="79"/>
      <c r="I23" s="79">
        <v>-1078544250</v>
      </c>
      <c r="J23" s="79"/>
      <c r="K23" s="80" t="s">
        <v>162</v>
      </c>
      <c r="M23" s="81">
        <v>0</v>
      </c>
      <c r="N23" s="79"/>
      <c r="O23" s="79">
        <v>81299589</v>
      </c>
      <c r="P23" s="79"/>
      <c r="Q23" s="79">
        <v>0</v>
      </c>
      <c r="R23" s="79"/>
      <c r="S23" s="79">
        <v>81299589</v>
      </c>
      <c r="T23" s="79"/>
      <c r="U23" s="80" t="s">
        <v>163</v>
      </c>
    </row>
    <row r="24" spans="1:21" ht="21" x14ac:dyDescent="0.55000000000000004">
      <c r="A24" s="31" t="s">
        <v>44</v>
      </c>
      <c r="C24" s="81">
        <v>0</v>
      </c>
      <c r="D24" s="79"/>
      <c r="E24" s="79">
        <v>-1672986150</v>
      </c>
      <c r="F24" s="79"/>
      <c r="G24" s="79">
        <v>0</v>
      </c>
      <c r="H24" s="79"/>
      <c r="I24" s="79">
        <v>-1672986150</v>
      </c>
      <c r="J24" s="79"/>
      <c r="K24" s="80" t="s">
        <v>164</v>
      </c>
      <c r="M24" s="81">
        <v>0</v>
      </c>
      <c r="N24" s="79"/>
      <c r="O24" s="79">
        <v>-1327022678</v>
      </c>
      <c r="P24" s="79"/>
      <c r="Q24" s="79">
        <v>0</v>
      </c>
      <c r="R24" s="79"/>
      <c r="S24" s="79">
        <v>-1327022678</v>
      </c>
      <c r="T24" s="79"/>
      <c r="U24" s="80" t="s">
        <v>165</v>
      </c>
    </row>
    <row r="25" spans="1:21" ht="21" x14ac:dyDescent="0.55000000000000004">
      <c r="A25" s="31" t="s">
        <v>36</v>
      </c>
      <c r="C25" s="81">
        <v>0</v>
      </c>
      <c r="D25" s="79"/>
      <c r="E25" s="79">
        <v>-198611190</v>
      </c>
      <c r="F25" s="79"/>
      <c r="G25" s="79">
        <v>0</v>
      </c>
      <c r="H25" s="79"/>
      <c r="I25" s="79">
        <v>-198611190</v>
      </c>
      <c r="J25" s="79"/>
      <c r="K25" s="80" t="s">
        <v>166</v>
      </c>
      <c r="M25" s="81">
        <v>0</v>
      </c>
      <c r="N25" s="79"/>
      <c r="O25" s="79">
        <v>251976300</v>
      </c>
      <c r="P25" s="79"/>
      <c r="Q25" s="79">
        <v>0</v>
      </c>
      <c r="R25" s="79"/>
      <c r="S25" s="79">
        <v>251976300</v>
      </c>
      <c r="T25" s="79"/>
      <c r="U25" s="80" t="s">
        <v>167</v>
      </c>
    </row>
    <row r="26" spans="1:21" ht="21" x14ac:dyDescent="0.55000000000000004">
      <c r="A26" s="31" t="s">
        <v>31</v>
      </c>
      <c r="C26" s="81">
        <v>0</v>
      </c>
      <c r="D26" s="79"/>
      <c r="E26" s="79">
        <v>-1642170600</v>
      </c>
      <c r="F26" s="79"/>
      <c r="G26" s="79">
        <v>0</v>
      </c>
      <c r="H26" s="79"/>
      <c r="I26" s="79">
        <v>-1642170600</v>
      </c>
      <c r="J26" s="79"/>
      <c r="K26" s="80" t="s">
        <v>168</v>
      </c>
      <c r="M26" s="81">
        <v>0</v>
      </c>
      <c r="N26" s="79"/>
      <c r="O26" s="79">
        <v>-168630327</v>
      </c>
      <c r="P26" s="79"/>
      <c r="Q26" s="79">
        <v>0</v>
      </c>
      <c r="R26" s="79"/>
      <c r="S26" s="79">
        <v>-168630327</v>
      </c>
      <c r="T26" s="79"/>
      <c r="U26" s="80" t="s">
        <v>169</v>
      </c>
    </row>
    <row r="27" spans="1:21" ht="21" x14ac:dyDescent="0.55000000000000004">
      <c r="A27" s="31" t="s">
        <v>47</v>
      </c>
      <c r="C27" s="81">
        <v>0</v>
      </c>
      <c r="D27" s="79"/>
      <c r="E27" s="79">
        <v>766412550</v>
      </c>
      <c r="F27" s="79"/>
      <c r="G27" s="79">
        <v>0</v>
      </c>
      <c r="H27" s="79"/>
      <c r="I27" s="79">
        <v>766412550</v>
      </c>
      <c r="J27" s="79"/>
      <c r="K27" s="80" t="s">
        <v>170</v>
      </c>
      <c r="M27" s="81">
        <v>0</v>
      </c>
      <c r="N27" s="79"/>
      <c r="O27" s="79">
        <v>1963828026</v>
      </c>
      <c r="P27" s="79"/>
      <c r="Q27" s="79">
        <v>0</v>
      </c>
      <c r="R27" s="79"/>
      <c r="S27" s="79">
        <v>1963828026</v>
      </c>
      <c r="T27" s="79"/>
      <c r="U27" s="80" t="s">
        <v>171</v>
      </c>
    </row>
    <row r="28" spans="1:21" ht="21" x14ac:dyDescent="0.55000000000000004">
      <c r="A28" s="31" t="s">
        <v>21</v>
      </c>
      <c r="C28" s="81">
        <v>0</v>
      </c>
      <c r="D28" s="79"/>
      <c r="E28" s="79">
        <v>-894645000</v>
      </c>
      <c r="F28" s="79"/>
      <c r="G28" s="79">
        <v>0</v>
      </c>
      <c r="H28" s="79"/>
      <c r="I28" s="79">
        <v>-894645000</v>
      </c>
      <c r="J28" s="79"/>
      <c r="K28" s="80" t="s">
        <v>172</v>
      </c>
      <c r="M28" s="81">
        <v>0</v>
      </c>
      <c r="N28" s="79"/>
      <c r="O28" s="79">
        <v>1971530047</v>
      </c>
      <c r="P28" s="79"/>
      <c r="Q28" s="79">
        <v>0</v>
      </c>
      <c r="R28" s="79"/>
      <c r="S28" s="79">
        <v>1971530047</v>
      </c>
      <c r="T28" s="79"/>
      <c r="U28" s="80" t="s">
        <v>173</v>
      </c>
    </row>
    <row r="29" spans="1:21" ht="21" x14ac:dyDescent="0.55000000000000004">
      <c r="A29" s="31" t="s">
        <v>51</v>
      </c>
      <c r="C29" s="81">
        <v>0</v>
      </c>
      <c r="D29" s="79"/>
      <c r="E29" s="79">
        <v>350841374</v>
      </c>
      <c r="F29" s="79"/>
      <c r="G29" s="79">
        <v>0</v>
      </c>
      <c r="H29" s="79"/>
      <c r="I29" s="79">
        <v>350841374</v>
      </c>
      <c r="J29" s="79"/>
      <c r="K29" s="80" t="s">
        <v>174</v>
      </c>
      <c r="M29" s="81">
        <v>0</v>
      </c>
      <c r="N29" s="79"/>
      <c r="O29" s="79">
        <v>350841374</v>
      </c>
      <c r="P29" s="79"/>
      <c r="Q29" s="79">
        <v>0</v>
      </c>
      <c r="R29" s="79"/>
      <c r="S29" s="79">
        <v>350841374</v>
      </c>
      <c r="T29" s="79"/>
      <c r="U29" s="80" t="s">
        <v>175</v>
      </c>
    </row>
    <row r="30" spans="1:21" ht="21" x14ac:dyDescent="0.55000000000000004">
      <c r="A30" s="31" t="s">
        <v>33</v>
      </c>
      <c r="C30" s="81">
        <v>0</v>
      </c>
      <c r="D30" s="79"/>
      <c r="E30" s="79">
        <v>-661043250</v>
      </c>
      <c r="F30" s="79"/>
      <c r="G30" s="79">
        <v>0</v>
      </c>
      <c r="H30" s="79"/>
      <c r="I30" s="79">
        <v>-661043250</v>
      </c>
      <c r="J30" s="79"/>
      <c r="K30" s="80" t="s">
        <v>176</v>
      </c>
      <c r="M30" s="81">
        <v>0</v>
      </c>
      <c r="N30" s="79"/>
      <c r="O30" s="79">
        <v>1267160552</v>
      </c>
      <c r="P30" s="79"/>
      <c r="Q30" s="79">
        <v>0</v>
      </c>
      <c r="R30" s="79"/>
      <c r="S30" s="79">
        <v>1267160552</v>
      </c>
      <c r="T30" s="79"/>
      <c r="U30" s="80" t="s">
        <v>177</v>
      </c>
    </row>
    <row r="31" spans="1:21" ht="21.75" thickBot="1" x14ac:dyDescent="0.6">
      <c r="A31" s="37" t="s">
        <v>40</v>
      </c>
      <c r="C31" s="85">
        <v>0</v>
      </c>
      <c r="D31" s="83"/>
      <c r="E31" s="83">
        <v>-325054350</v>
      </c>
      <c r="F31" s="83"/>
      <c r="G31" s="83">
        <v>0</v>
      </c>
      <c r="H31" s="83"/>
      <c r="I31" s="83">
        <v>-325054350</v>
      </c>
      <c r="J31" s="83"/>
      <c r="K31" s="84" t="s">
        <v>178</v>
      </c>
      <c r="M31" s="85">
        <v>0</v>
      </c>
      <c r="N31" s="83"/>
      <c r="O31" s="83">
        <v>884702806</v>
      </c>
      <c r="P31" s="83"/>
      <c r="Q31" s="83">
        <v>0</v>
      </c>
      <c r="R31" s="83"/>
      <c r="S31" s="83">
        <v>884702806</v>
      </c>
      <c r="T31" s="83"/>
      <c r="U31" s="84" t="s">
        <v>179</v>
      </c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"/>
  <sheetViews>
    <sheetView rightToLeft="1" workbookViewId="0">
      <selection activeCell="I7" sqref="I7"/>
    </sheetView>
  </sheetViews>
  <sheetFormatPr defaultColWidth="9.140625" defaultRowHeight="18.75" x14ac:dyDescent="0.45"/>
  <cols>
    <col min="1" max="1" width="29.5703125" style="42" bestFit="1" customWidth="1"/>
    <col min="2" max="2" width="1" style="42" customWidth="1"/>
    <col min="3" max="3" width="21.28515625" style="42" bestFit="1" customWidth="1"/>
    <col min="4" max="4" width="1" style="42" customWidth="1"/>
    <col min="5" max="5" width="22.42578125" style="42" bestFit="1" customWidth="1"/>
    <col min="6" max="6" width="1" style="42" customWidth="1"/>
    <col min="7" max="7" width="15.85546875" style="42" bestFit="1" customWidth="1"/>
    <col min="8" max="8" width="1" style="42" customWidth="1"/>
    <col min="9" max="9" width="12.7109375" style="42" bestFit="1" customWidth="1"/>
    <col min="10" max="10" width="1" style="42" customWidth="1"/>
    <col min="11" max="11" width="21.28515625" style="42" bestFit="1" customWidth="1"/>
    <col min="12" max="12" width="1" style="42" customWidth="1"/>
    <col min="13" max="13" width="22.42578125" style="42" bestFit="1" customWidth="1"/>
    <col min="14" max="14" width="1" style="42" customWidth="1"/>
    <col min="15" max="15" width="15.85546875" style="42" bestFit="1" customWidth="1"/>
    <col min="16" max="16" width="1" style="42" customWidth="1"/>
    <col min="17" max="17" width="12.7109375" style="42" bestFit="1" customWidth="1"/>
    <col min="18" max="18" width="1" style="42" customWidth="1"/>
    <col min="19" max="19" width="9.140625" style="42" customWidth="1"/>
    <col min="20" max="16384" width="9.140625" style="42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97</v>
      </c>
      <c r="B3" s="11"/>
      <c r="C3" s="11" t="s">
        <v>97</v>
      </c>
      <c r="D3" s="11" t="s">
        <v>97</v>
      </c>
      <c r="E3" s="11" t="s">
        <v>97</v>
      </c>
      <c r="F3" s="11" t="s">
        <v>97</v>
      </c>
      <c r="G3" s="11" t="s">
        <v>97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">
        <v>2</v>
      </c>
      <c r="B4" s="11"/>
      <c r="C4" s="11" t="s">
        <v>198</v>
      </c>
      <c r="D4" s="11" t="s">
        <v>198</v>
      </c>
      <c r="E4" s="11" t="s">
        <v>198</v>
      </c>
      <c r="F4" s="11" t="s">
        <v>198</v>
      </c>
      <c r="G4" s="11" t="s">
        <v>198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101</v>
      </c>
      <c r="C6" s="13" t="s">
        <v>99</v>
      </c>
      <c r="D6" s="14" t="s">
        <v>99</v>
      </c>
      <c r="E6" s="14" t="s">
        <v>99</v>
      </c>
      <c r="F6" s="14" t="s">
        <v>99</v>
      </c>
      <c r="G6" s="14" t="s">
        <v>99</v>
      </c>
      <c r="H6" s="14" t="s">
        <v>99</v>
      </c>
      <c r="I6" s="15" t="s">
        <v>99</v>
      </c>
      <c r="K6" s="13" t="s">
        <v>100</v>
      </c>
      <c r="L6" s="14" t="s">
        <v>100</v>
      </c>
      <c r="M6" s="14" t="s">
        <v>100</v>
      </c>
      <c r="N6" s="14" t="s">
        <v>100</v>
      </c>
      <c r="O6" s="14" t="s">
        <v>100</v>
      </c>
      <c r="P6" s="14" t="s">
        <v>100</v>
      </c>
      <c r="Q6" s="15" t="s">
        <v>100</v>
      </c>
    </row>
    <row r="7" spans="1:17" ht="30" x14ac:dyDescent="0.45">
      <c r="A7" s="19" t="s">
        <v>101</v>
      </c>
      <c r="C7" s="44" t="s">
        <v>180</v>
      </c>
      <c r="D7" s="43"/>
      <c r="E7" s="45" t="s">
        <v>131</v>
      </c>
      <c r="F7" s="43"/>
      <c r="G7" s="45" t="s">
        <v>132</v>
      </c>
      <c r="H7" s="43"/>
      <c r="I7" s="46" t="s">
        <v>181</v>
      </c>
      <c r="K7" s="44" t="s">
        <v>180</v>
      </c>
      <c r="L7" s="43"/>
      <c r="M7" s="45" t="s">
        <v>131</v>
      </c>
      <c r="N7" s="43"/>
      <c r="O7" s="45" t="s">
        <v>132</v>
      </c>
      <c r="P7" s="43"/>
      <c r="Q7" s="46" t="s">
        <v>181</v>
      </c>
    </row>
    <row r="8" spans="1:17" ht="21" x14ac:dyDescent="0.55000000000000004">
      <c r="A8" s="63" t="s">
        <v>128</v>
      </c>
      <c r="C8" s="50">
        <v>0</v>
      </c>
      <c r="D8" s="43"/>
      <c r="E8" s="48">
        <v>0</v>
      </c>
      <c r="F8" s="43"/>
      <c r="G8" s="48">
        <v>0</v>
      </c>
      <c r="H8" s="43"/>
      <c r="I8" s="49">
        <v>0</v>
      </c>
      <c r="K8" s="50">
        <v>0</v>
      </c>
      <c r="L8" s="43"/>
      <c r="M8" s="48">
        <v>0</v>
      </c>
      <c r="N8" s="43"/>
      <c r="O8" s="48">
        <v>207421968</v>
      </c>
      <c r="P8" s="43"/>
      <c r="Q8" s="49">
        <v>207421968</v>
      </c>
    </row>
    <row r="9" spans="1:17" ht="21" x14ac:dyDescent="0.55000000000000004">
      <c r="A9" s="63" t="s">
        <v>129</v>
      </c>
      <c r="C9" s="50">
        <v>0</v>
      </c>
      <c r="D9" s="43"/>
      <c r="E9" s="48">
        <v>0</v>
      </c>
      <c r="F9" s="43"/>
      <c r="G9" s="48">
        <v>0</v>
      </c>
      <c r="H9" s="43"/>
      <c r="I9" s="49">
        <v>0</v>
      </c>
      <c r="K9" s="50">
        <v>0</v>
      </c>
      <c r="L9" s="43"/>
      <c r="M9" s="48">
        <v>0</v>
      </c>
      <c r="N9" s="43"/>
      <c r="O9" s="48">
        <v>201131428</v>
      </c>
      <c r="P9" s="43"/>
      <c r="Q9" s="49">
        <v>201131428</v>
      </c>
    </row>
    <row r="10" spans="1:17" ht="21.75" thickBot="1" x14ac:dyDescent="0.6">
      <c r="A10" s="68" t="s">
        <v>67</v>
      </c>
      <c r="C10" s="56">
        <v>0</v>
      </c>
      <c r="D10" s="53"/>
      <c r="E10" s="54">
        <v>13827644</v>
      </c>
      <c r="F10" s="53"/>
      <c r="G10" s="54">
        <v>0</v>
      </c>
      <c r="H10" s="53"/>
      <c r="I10" s="55">
        <v>13827644</v>
      </c>
      <c r="K10" s="56">
        <v>0</v>
      </c>
      <c r="L10" s="53"/>
      <c r="M10" s="54">
        <v>264998026</v>
      </c>
      <c r="N10" s="53"/>
      <c r="O10" s="54">
        <v>0</v>
      </c>
      <c r="P10" s="53"/>
      <c r="Q10" s="55">
        <v>264998026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rightToLeft="1" workbookViewId="0">
      <selection activeCell="I11" sqref="I11"/>
    </sheetView>
  </sheetViews>
  <sheetFormatPr defaultColWidth="9.140625" defaultRowHeight="18.75" x14ac:dyDescent="0.45"/>
  <cols>
    <col min="1" max="1" width="17.5703125" style="10" bestFit="1" customWidth="1"/>
    <col min="2" max="2" width="1" style="10" customWidth="1"/>
    <col min="3" max="3" width="21.85546875" style="10" bestFit="1" customWidth="1"/>
    <col min="4" max="4" width="1" style="10" customWidth="1"/>
    <col min="5" max="5" width="41.28515625" style="10" bestFit="1" customWidth="1"/>
    <col min="6" max="6" width="1" style="10" customWidth="1"/>
    <col min="7" max="7" width="36" style="10" bestFit="1" customWidth="1"/>
    <col min="8" max="8" width="1" style="10" customWidth="1"/>
    <col min="9" max="9" width="41.28515625" style="10" bestFit="1" customWidth="1"/>
    <col min="10" max="10" width="1" style="10" customWidth="1"/>
    <col min="11" max="11" width="36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</row>
    <row r="3" spans="1:11" ht="30" x14ac:dyDescent="0.45">
      <c r="A3" s="11" t="s">
        <v>97</v>
      </c>
      <c r="B3" s="11" t="s">
        <v>97</v>
      </c>
      <c r="C3" s="11" t="s">
        <v>97</v>
      </c>
      <c r="D3" s="11" t="s">
        <v>97</v>
      </c>
      <c r="E3" s="11" t="s">
        <v>97</v>
      </c>
      <c r="F3" s="11" t="s">
        <v>97</v>
      </c>
      <c r="G3" s="11"/>
      <c r="H3" s="11"/>
      <c r="I3" s="11"/>
      <c r="J3" s="11"/>
      <c r="K3" s="11"/>
    </row>
    <row r="4" spans="1:11" ht="30" x14ac:dyDescent="0.45">
      <c r="A4" s="11" t="s">
        <v>2</v>
      </c>
      <c r="B4" s="11" t="s">
        <v>198</v>
      </c>
      <c r="C4" s="11" t="s">
        <v>198</v>
      </c>
      <c r="D4" s="11" t="s">
        <v>198</v>
      </c>
      <c r="E4" s="11" t="s">
        <v>198</v>
      </c>
      <c r="F4" s="11" t="s">
        <v>198</v>
      </c>
      <c r="G4" s="11"/>
      <c r="H4" s="11"/>
      <c r="I4" s="11"/>
      <c r="J4" s="11"/>
      <c r="K4" s="11"/>
    </row>
    <row r="5" spans="1:11" ht="19.5" thickBot="1" x14ac:dyDescent="0.5"/>
    <row r="6" spans="1:11" ht="30" x14ac:dyDescent="0.45">
      <c r="A6" s="97" t="s">
        <v>182</v>
      </c>
      <c r="B6" s="98" t="s">
        <v>182</v>
      </c>
      <c r="C6" s="99" t="s">
        <v>182</v>
      </c>
      <c r="E6" s="97" t="s">
        <v>99</v>
      </c>
      <c r="F6" s="98" t="s">
        <v>99</v>
      </c>
      <c r="G6" s="99" t="s">
        <v>99</v>
      </c>
      <c r="I6" s="97" t="s">
        <v>100</v>
      </c>
      <c r="J6" s="98"/>
      <c r="K6" s="99" t="s">
        <v>100</v>
      </c>
    </row>
    <row r="7" spans="1:11" ht="30" x14ac:dyDescent="0.45">
      <c r="A7" s="44" t="s">
        <v>183</v>
      </c>
      <c r="B7" s="21"/>
      <c r="C7" s="46" t="s">
        <v>83</v>
      </c>
      <c r="E7" s="44" t="s">
        <v>184</v>
      </c>
      <c r="F7" s="21"/>
      <c r="G7" s="46" t="s">
        <v>185</v>
      </c>
      <c r="I7" s="44" t="s">
        <v>184</v>
      </c>
      <c r="J7" s="21"/>
      <c r="K7" s="46" t="s">
        <v>185</v>
      </c>
    </row>
    <row r="8" spans="1:11" ht="21.75" thickBot="1" x14ac:dyDescent="0.6">
      <c r="A8" s="74" t="s">
        <v>89</v>
      </c>
      <c r="B8" s="70"/>
      <c r="C8" s="71" t="s">
        <v>90</v>
      </c>
      <c r="E8" s="76">
        <v>0</v>
      </c>
      <c r="F8" s="70"/>
      <c r="G8" s="71" t="s">
        <v>106</v>
      </c>
      <c r="I8" s="76">
        <v>211236674</v>
      </c>
      <c r="J8" s="70"/>
      <c r="K8" s="71" t="s">
        <v>106</v>
      </c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4.140625" style="10" bestFit="1" customWidth="1"/>
    <col min="2" max="2" width="1" style="10" customWidth="1"/>
    <col min="3" max="3" width="11.42578125" style="10" bestFit="1" customWidth="1"/>
    <col min="4" max="4" width="1" style="10" customWidth="1"/>
    <col min="5" max="5" width="18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45">
      <c r="A3" s="11" t="s">
        <v>97</v>
      </c>
      <c r="B3" s="11" t="s">
        <v>97</v>
      </c>
      <c r="C3" s="11" t="s">
        <v>97</v>
      </c>
      <c r="D3" s="11" t="s">
        <v>97</v>
      </c>
      <c r="E3" s="11"/>
    </row>
    <row r="4" spans="1:5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45">
      <c r="A6" s="11" t="s">
        <v>186</v>
      </c>
      <c r="C6" s="41" t="s">
        <v>99</v>
      </c>
      <c r="E6" s="41" t="s">
        <v>6</v>
      </c>
    </row>
    <row r="7" spans="1:5" ht="30" x14ac:dyDescent="0.45">
      <c r="A7" s="11" t="s">
        <v>186</v>
      </c>
      <c r="C7" s="41" t="s">
        <v>86</v>
      </c>
      <c r="E7" s="41" t="s">
        <v>86</v>
      </c>
    </row>
    <row r="8" spans="1:5" ht="21" x14ac:dyDescent="0.55000000000000004">
      <c r="A8" s="100" t="s">
        <v>186</v>
      </c>
      <c r="C8" s="101">
        <v>0</v>
      </c>
      <c r="E8" s="101">
        <v>0</v>
      </c>
    </row>
    <row r="9" spans="1:5" ht="21" x14ac:dyDescent="0.55000000000000004">
      <c r="A9" s="100" t="s">
        <v>187</v>
      </c>
      <c r="C9" s="101">
        <v>0</v>
      </c>
      <c r="E9" s="101">
        <v>0</v>
      </c>
    </row>
    <row r="10" spans="1:5" ht="21" x14ac:dyDescent="0.55000000000000004">
      <c r="A10" s="100" t="s">
        <v>188</v>
      </c>
      <c r="C10" s="101">
        <v>1145030</v>
      </c>
      <c r="E10" s="101">
        <v>7593500</v>
      </c>
    </row>
    <row r="11" spans="1:5" ht="21" x14ac:dyDescent="0.55000000000000004">
      <c r="A11" s="100" t="s">
        <v>106</v>
      </c>
      <c r="C11" s="101">
        <v>1145030</v>
      </c>
      <c r="E11" s="101">
        <v>7593500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rightToLeft="1" tabSelected="1" workbookViewId="0">
      <selection sqref="A1:XFD1048576"/>
    </sheetView>
  </sheetViews>
  <sheetFormatPr defaultColWidth="9.140625" defaultRowHeight="18.75" x14ac:dyDescent="0.45"/>
  <cols>
    <col min="1" max="1" width="24" style="10" bestFit="1" customWidth="1"/>
    <col min="2" max="2" width="1" style="10" customWidth="1"/>
    <col min="3" max="3" width="14.85546875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9" width="9.140625" style="10" customWidth="1"/>
    <col min="10" max="16384" width="9.140625" style="10"/>
  </cols>
  <sheetData>
    <row r="2" spans="1:7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45">
      <c r="A3" s="11" t="s">
        <v>97</v>
      </c>
      <c r="B3" s="11" t="s">
        <v>97</v>
      </c>
      <c r="C3" s="11" t="s">
        <v>97</v>
      </c>
      <c r="D3" s="11" t="s">
        <v>97</v>
      </c>
      <c r="E3" s="11" t="s">
        <v>97</v>
      </c>
      <c r="F3" s="11"/>
      <c r="G3" s="11"/>
    </row>
    <row r="4" spans="1:7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5" spans="1:7" ht="19.5" thickBot="1" x14ac:dyDescent="0.5"/>
    <row r="6" spans="1:7" ht="30" x14ac:dyDescent="0.45">
      <c r="A6" s="61" t="s">
        <v>101</v>
      </c>
      <c r="C6" s="97" t="s">
        <v>86</v>
      </c>
      <c r="D6" s="102"/>
      <c r="E6" s="98" t="s">
        <v>133</v>
      </c>
      <c r="F6" s="102"/>
      <c r="G6" s="99" t="s">
        <v>13</v>
      </c>
    </row>
    <row r="7" spans="1:7" ht="21" x14ac:dyDescent="0.55000000000000004">
      <c r="A7" s="31" t="s">
        <v>189</v>
      </c>
      <c r="C7" s="32">
        <v>-7290693662</v>
      </c>
      <c r="D7" s="21"/>
      <c r="E7" s="21" t="s">
        <v>190</v>
      </c>
      <c r="F7" s="21"/>
      <c r="G7" s="103" t="s">
        <v>174</v>
      </c>
    </row>
    <row r="8" spans="1:7" ht="21" x14ac:dyDescent="0.55000000000000004">
      <c r="A8" s="31" t="s">
        <v>191</v>
      </c>
      <c r="C8" s="32">
        <v>13827644</v>
      </c>
      <c r="D8" s="21"/>
      <c r="E8" s="21" t="s">
        <v>192</v>
      </c>
      <c r="F8" s="21"/>
      <c r="G8" s="103" t="s">
        <v>96</v>
      </c>
    </row>
    <row r="9" spans="1:7" ht="21.75" thickBot="1" x14ac:dyDescent="0.6">
      <c r="A9" s="37" t="s">
        <v>193</v>
      </c>
      <c r="C9" s="76">
        <v>0</v>
      </c>
      <c r="D9" s="70"/>
      <c r="E9" s="70" t="s">
        <v>16</v>
      </c>
      <c r="F9" s="70"/>
      <c r="G9" s="71" t="s">
        <v>16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0"/>
  <sheetViews>
    <sheetView rightToLeft="1" topLeftCell="A10" workbookViewId="0">
      <selection activeCell="A26" sqref="A26:XFD26"/>
    </sheetView>
  </sheetViews>
  <sheetFormatPr defaultColWidth="9.140625" defaultRowHeight="18.75" x14ac:dyDescent="0.45"/>
  <cols>
    <col min="1" max="1" width="27.5703125" style="10" bestFit="1" customWidth="1"/>
    <col min="2" max="2" width="1" style="10" customWidth="1"/>
    <col min="3" max="3" width="18" style="10" bestFit="1" customWidth="1"/>
    <col min="4" max="4" width="1" style="10" customWidth="1"/>
    <col min="5" max="5" width="23" style="10" bestFit="1" customWidth="1"/>
    <col min="6" max="6" width="1" style="10" customWidth="1"/>
    <col min="7" max="7" width="23.85546875" style="10" bestFit="1" customWidth="1"/>
    <col min="8" max="8" width="1" style="10" customWidth="1"/>
    <col min="9" max="9" width="18" style="10" bestFit="1" customWidth="1"/>
    <col min="10" max="10" width="1" style="10" customWidth="1"/>
    <col min="11" max="11" width="22" style="10" bestFit="1" customWidth="1"/>
    <col min="12" max="12" width="1" style="10" customWidth="1"/>
    <col min="13" max="13" width="16.28515625" style="10" bestFit="1" customWidth="1"/>
    <col min="14" max="14" width="1" style="10" customWidth="1"/>
    <col min="15" max="15" width="21.85546875" style="10" bestFit="1" customWidth="1"/>
    <col min="16" max="16" width="1" style="10" customWidth="1"/>
    <col min="17" max="17" width="18" style="10" bestFit="1" customWidth="1"/>
    <col min="18" max="18" width="1" style="10" customWidth="1"/>
    <col min="19" max="19" width="15.140625" style="10" bestFit="1" customWidth="1"/>
    <col min="20" max="20" width="1" style="10" customWidth="1"/>
    <col min="21" max="21" width="23" style="10" bestFit="1" customWidth="1"/>
    <col min="22" max="22" width="1" style="10" customWidth="1"/>
    <col min="23" max="23" width="23.855468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2" spans="1:25" ht="30" x14ac:dyDescent="0.45">
      <c r="A2" s="11" t="str">
        <f>[1]سهام!$A$2:$Y$2</f>
        <v>صندوق سرمایه‌گذاری ثروت هامرز</v>
      </c>
      <c r="B2" s="11"/>
      <c r="C2" s="11"/>
      <c r="D2" s="11"/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30" x14ac:dyDescent="0.45">
      <c r="A3" s="11" t="str">
        <f>[1]سهام!$A$3:$Y$3</f>
        <v>صورت وضعیت پورتفوی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9.5" thickBot="1" x14ac:dyDescent="0.5"/>
    <row r="6" spans="1:25" ht="30" x14ac:dyDescent="0.45">
      <c r="A6" s="12" t="s">
        <v>3</v>
      </c>
      <c r="C6" s="13" t="s">
        <v>4</v>
      </c>
      <c r="D6" s="14" t="s">
        <v>4</v>
      </c>
      <c r="E6" s="14" t="s">
        <v>4</v>
      </c>
      <c r="F6" s="14" t="s">
        <v>4</v>
      </c>
      <c r="G6" s="15" t="s">
        <v>4</v>
      </c>
      <c r="I6" s="16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8" t="s">
        <v>5</v>
      </c>
      <c r="Q6" s="16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8" t="s">
        <v>6</v>
      </c>
    </row>
    <row r="7" spans="1:25" ht="30" x14ac:dyDescent="0.45">
      <c r="A7" s="19" t="s">
        <v>3</v>
      </c>
      <c r="C7" s="20" t="s">
        <v>7</v>
      </c>
      <c r="D7" s="21"/>
      <c r="E7" s="22" t="s">
        <v>8</v>
      </c>
      <c r="F7" s="21"/>
      <c r="G7" s="23" t="s">
        <v>9</v>
      </c>
      <c r="I7" s="24" t="s">
        <v>10</v>
      </c>
      <c r="J7" s="25" t="s">
        <v>10</v>
      </c>
      <c r="K7" s="25" t="s">
        <v>10</v>
      </c>
      <c r="L7" s="26"/>
      <c r="M7" s="25" t="s">
        <v>11</v>
      </c>
      <c r="N7" s="25" t="s">
        <v>11</v>
      </c>
      <c r="O7" s="27" t="s">
        <v>11</v>
      </c>
      <c r="Q7" s="24" t="s">
        <v>7</v>
      </c>
      <c r="R7" s="26"/>
      <c r="S7" s="25" t="s">
        <v>12</v>
      </c>
      <c r="T7" s="26"/>
      <c r="U7" s="25" t="s">
        <v>8</v>
      </c>
      <c r="V7" s="26"/>
      <c r="W7" s="25" t="s">
        <v>9</v>
      </c>
      <c r="X7" s="26"/>
      <c r="Y7" s="27" t="s">
        <v>13</v>
      </c>
    </row>
    <row r="8" spans="1:25" ht="30" x14ac:dyDescent="0.45">
      <c r="A8" s="19" t="s">
        <v>3</v>
      </c>
      <c r="C8" s="20" t="s">
        <v>7</v>
      </c>
      <c r="D8" s="21"/>
      <c r="E8" s="22" t="s">
        <v>8</v>
      </c>
      <c r="F8" s="21"/>
      <c r="G8" s="23" t="s">
        <v>9</v>
      </c>
      <c r="I8" s="28" t="s">
        <v>7</v>
      </c>
      <c r="J8" s="26"/>
      <c r="K8" s="29" t="s">
        <v>8</v>
      </c>
      <c r="L8" s="26"/>
      <c r="M8" s="29" t="s">
        <v>7</v>
      </c>
      <c r="N8" s="26"/>
      <c r="O8" s="30" t="s">
        <v>14</v>
      </c>
      <c r="Q8" s="24" t="s">
        <v>7</v>
      </c>
      <c r="R8" s="26"/>
      <c r="S8" s="25" t="s">
        <v>12</v>
      </c>
      <c r="T8" s="26"/>
      <c r="U8" s="25" t="s">
        <v>8</v>
      </c>
      <c r="V8" s="26"/>
      <c r="W8" s="25" t="s">
        <v>9</v>
      </c>
      <c r="X8" s="26"/>
      <c r="Y8" s="27" t="s">
        <v>13</v>
      </c>
    </row>
    <row r="9" spans="1:25" ht="21" x14ac:dyDescent="0.55000000000000004">
      <c r="A9" s="31" t="s">
        <v>15</v>
      </c>
      <c r="C9" s="32">
        <v>1000000</v>
      </c>
      <c r="D9" s="21"/>
      <c r="E9" s="33">
        <v>2524340404</v>
      </c>
      <c r="F9" s="21"/>
      <c r="G9" s="34">
        <v>2506994100</v>
      </c>
      <c r="I9" s="35">
        <v>0</v>
      </c>
      <c r="J9" s="26"/>
      <c r="K9" s="26">
        <v>0</v>
      </c>
      <c r="L9" s="26"/>
      <c r="M9" s="26">
        <v>-1000000</v>
      </c>
      <c r="N9" s="26"/>
      <c r="O9" s="36">
        <v>2541882788</v>
      </c>
      <c r="Q9" s="35">
        <v>0</v>
      </c>
      <c r="R9" s="26"/>
      <c r="S9" s="26">
        <v>0</v>
      </c>
      <c r="T9" s="26"/>
      <c r="U9" s="26">
        <v>0</v>
      </c>
      <c r="V9" s="26"/>
      <c r="W9" s="26">
        <v>0</v>
      </c>
      <c r="X9" s="26"/>
      <c r="Y9" s="36" t="s">
        <v>16</v>
      </c>
    </row>
    <row r="10" spans="1:25" ht="21" x14ac:dyDescent="0.55000000000000004">
      <c r="A10" s="31" t="s">
        <v>17</v>
      </c>
      <c r="C10" s="32">
        <v>500000</v>
      </c>
      <c r="D10" s="21"/>
      <c r="E10" s="33">
        <v>6220977411</v>
      </c>
      <c r="F10" s="21"/>
      <c r="G10" s="34">
        <v>7380821250</v>
      </c>
      <c r="I10" s="35">
        <v>0</v>
      </c>
      <c r="J10" s="26"/>
      <c r="K10" s="26">
        <v>0</v>
      </c>
      <c r="L10" s="26"/>
      <c r="M10" s="26">
        <v>0</v>
      </c>
      <c r="N10" s="26"/>
      <c r="O10" s="36">
        <v>0</v>
      </c>
      <c r="Q10" s="35">
        <v>500000</v>
      </c>
      <c r="R10" s="26"/>
      <c r="S10" s="26">
        <v>12680</v>
      </c>
      <c r="T10" s="26"/>
      <c r="U10" s="26">
        <v>6220977411</v>
      </c>
      <c r="V10" s="26"/>
      <c r="W10" s="26">
        <v>6302277000</v>
      </c>
      <c r="X10" s="26"/>
      <c r="Y10" s="36" t="s">
        <v>18</v>
      </c>
    </row>
    <row r="11" spans="1:25" ht="21" x14ac:dyDescent="0.55000000000000004">
      <c r="A11" s="31" t="s">
        <v>19</v>
      </c>
      <c r="C11" s="32">
        <v>200000</v>
      </c>
      <c r="D11" s="21"/>
      <c r="E11" s="33">
        <v>7282752108</v>
      </c>
      <c r="F11" s="21"/>
      <c r="G11" s="34">
        <v>7803292500</v>
      </c>
      <c r="I11" s="35">
        <v>0</v>
      </c>
      <c r="J11" s="26"/>
      <c r="K11" s="26">
        <v>0</v>
      </c>
      <c r="L11" s="26"/>
      <c r="M11" s="26">
        <v>0</v>
      </c>
      <c r="N11" s="26"/>
      <c r="O11" s="36">
        <v>0</v>
      </c>
      <c r="Q11" s="35">
        <v>200000</v>
      </c>
      <c r="R11" s="26"/>
      <c r="S11" s="26">
        <v>39030</v>
      </c>
      <c r="T11" s="26"/>
      <c r="U11" s="26">
        <v>7282752108</v>
      </c>
      <c r="V11" s="26"/>
      <c r="W11" s="26">
        <v>7759554300</v>
      </c>
      <c r="X11" s="26"/>
      <c r="Y11" s="36" t="s">
        <v>20</v>
      </c>
    </row>
    <row r="12" spans="1:25" ht="21" x14ac:dyDescent="0.55000000000000004">
      <c r="A12" s="31" t="s">
        <v>21</v>
      </c>
      <c r="C12" s="32">
        <v>100000</v>
      </c>
      <c r="D12" s="21"/>
      <c r="E12" s="33">
        <v>5980869953</v>
      </c>
      <c r="F12" s="21"/>
      <c r="G12" s="34">
        <v>8847045000</v>
      </c>
      <c r="I12" s="35">
        <v>0</v>
      </c>
      <c r="J12" s="26"/>
      <c r="K12" s="26">
        <v>0</v>
      </c>
      <c r="L12" s="26"/>
      <c r="M12" s="26">
        <v>0</v>
      </c>
      <c r="N12" s="26"/>
      <c r="O12" s="36">
        <v>0</v>
      </c>
      <c r="Q12" s="35">
        <v>100000</v>
      </c>
      <c r="R12" s="26"/>
      <c r="S12" s="26">
        <v>80000</v>
      </c>
      <c r="T12" s="26"/>
      <c r="U12" s="26">
        <v>5980869953</v>
      </c>
      <c r="V12" s="26"/>
      <c r="W12" s="26">
        <v>7952400000</v>
      </c>
      <c r="X12" s="26"/>
      <c r="Y12" s="36" t="s">
        <v>22</v>
      </c>
    </row>
    <row r="13" spans="1:25" ht="21" x14ac:dyDescent="0.55000000000000004">
      <c r="A13" s="31" t="s">
        <v>23</v>
      </c>
      <c r="C13" s="32">
        <v>100000</v>
      </c>
      <c r="D13" s="21"/>
      <c r="E13" s="33">
        <v>5277092600</v>
      </c>
      <c r="F13" s="21"/>
      <c r="G13" s="34">
        <v>7463327400</v>
      </c>
      <c r="I13" s="35">
        <v>0</v>
      </c>
      <c r="J13" s="26"/>
      <c r="K13" s="26">
        <v>0</v>
      </c>
      <c r="L13" s="26"/>
      <c r="M13" s="26">
        <v>0</v>
      </c>
      <c r="N13" s="26"/>
      <c r="O13" s="36">
        <v>0</v>
      </c>
      <c r="Q13" s="35">
        <v>100000</v>
      </c>
      <c r="R13" s="26"/>
      <c r="S13" s="26">
        <v>76300</v>
      </c>
      <c r="T13" s="26"/>
      <c r="U13" s="26">
        <v>5277092600</v>
      </c>
      <c r="V13" s="26"/>
      <c r="W13" s="26">
        <v>7584601500</v>
      </c>
      <c r="X13" s="26"/>
      <c r="Y13" s="36" t="s">
        <v>24</v>
      </c>
    </row>
    <row r="14" spans="1:25" ht="21" x14ac:dyDescent="0.55000000000000004">
      <c r="A14" s="31" t="s">
        <v>25</v>
      </c>
      <c r="C14" s="32">
        <v>800000</v>
      </c>
      <c r="D14" s="21"/>
      <c r="E14" s="33">
        <v>9699058921</v>
      </c>
      <c r="F14" s="21"/>
      <c r="G14" s="34">
        <v>10099548000</v>
      </c>
      <c r="I14" s="35">
        <v>0</v>
      </c>
      <c r="J14" s="26"/>
      <c r="K14" s="26">
        <v>0</v>
      </c>
      <c r="L14" s="26"/>
      <c r="M14" s="26">
        <v>-800000</v>
      </c>
      <c r="N14" s="26"/>
      <c r="O14" s="36">
        <v>8429544074</v>
      </c>
      <c r="Q14" s="35">
        <v>0</v>
      </c>
      <c r="R14" s="26"/>
      <c r="S14" s="26">
        <v>0</v>
      </c>
      <c r="T14" s="26"/>
      <c r="U14" s="26">
        <v>0</v>
      </c>
      <c r="V14" s="26"/>
      <c r="W14" s="26">
        <v>0</v>
      </c>
      <c r="X14" s="26"/>
      <c r="Y14" s="36" t="s">
        <v>16</v>
      </c>
    </row>
    <row r="15" spans="1:25" ht="21" x14ac:dyDescent="0.55000000000000004">
      <c r="A15" s="31" t="s">
        <v>26</v>
      </c>
      <c r="C15" s="32">
        <v>200000</v>
      </c>
      <c r="D15" s="21"/>
      <c r="E15" s="33">
        <v>6266893417</v>
      </c>
      <c r="F15" s="21"/>
      <c r="G15" s="34">
        <v>7421179680</v>
      </c>
      <c r="I15" s="35">
        <v>0</v>
      </c>
      <c r="J15" s="26"/>
      <c r="K15" s="26">
        <v>0</v>
      </c>
      <c r="L15" s="26"/>
      <c r="M15" s="26">
        <v>0</v>
      </c>
      <c r="N15" s="26"/>
      <c r="O15" s="36">
        <v>0</v>
      </c>
      <c r="Q15" s="35">
        <v>200000</v>
      </c>
      <c r="R15" s="26"/>
      <c r="S15" s="26">
        <v>35906</v>
      </c>
      <c r="T15" s="26"/>
      <c r="U15" s="26">
        <v>6266893417</v>
      </c>
      <c r="V15" s="26"/>
      <c r="W15" s="26">
        <v>7138471860</v>
      </c>
      <c r="X15" s="26"/>
      <c r="Y15" s="36" t="s">
        <v>27</v>
      </c>
    </row>
    <row r="16" spans="1:25" ht="21" x14ac:dyDescent="0.55000000000000004">
      <c r="A16" s="31" t="s">
        <v>28</v>
      </c>
      <c r="C16" s="35">
        <v>800000</v>
      </c>
      <c r="D16" s="26"/>
      <c r="E16" s="26">
        <v>8647617457</v>
      </c>
      <c r="F16" s="26"/>
      <c r="G16" s="36">
        <v>8898735600</v>
      </c>
      <c r="I16" s="35">
        <v>0</v>
      </c>
      <c r="J16" s="26"/>
      <c r="K16" s="26">
        <v>0</v>
      </c>
      <c r="L16" s="26"/>
      <c r="M16" s="26">
        <v>-800000</v>
      </c>
      <c r="N16" s="26"/>
      <c r="O16" s="36">
        <v>9610565928</v>
      </c>
      <c r="Q16" s="35">
        <v>0</v>
      </c>
      <c r="R16" s="26"/>
      <c r="S16" s="26">
        <v>0</v>
      </c>
      <c r="T16" s="26"/>
      <c r="U16" s="26">
        <v>0</v>
      </c>
      <c r="V16" s="26"/>
      <c r="W16" s="26">
        <v>0</v>
      </c>
      <c r="X16" s="26"/>
      <c r="Y16" s="36" t="s">
        <v>16</v>
      </c>
    </row>
    <row r="17" spans="1:25" ht="21" x14ac:dyDescent="0.55000000000000004">
      <c r="A17" s="31" t="s">
        <v>29</v>
      </c>
      <c r="C17" s="35">
        <v>500000</v>
      </c>
      <c r="D17" s="26"/>
      <c r="E17" s="26">
        <v>8521493666</v>
      </c>
      <c r="F17" s="26"/>
      <c r="G17" s="36">
        <v>9045855000</v>
      </c>
      <c r="I17" s="35">
        <v>0</v>
      </c>
      <c r="J17" s="26"/>
      <c r="K17" s="26">
        <v>0</v>
      </c>
      <c r="L17" s="26"/>
      <c r="M17" s="26">
        <v>0</v>
      </c>
      <c r="N17" s="26"/>
      <c r="O17" s="36">
        <v>0</v>
      </c>
      <c r="Q17" s="35">
        <v>500000</v>
      </c>
      <c r="R17" s="26"/>
      <c r="S17" s="26">
        <v>17550</v>
      </c>
      <c r="T17" s="26"/>
      <c r="U17" s="26">
        <v>8521493666</v>
      </c>
      <c r="V17" s="26"/>
      <c r="W17" s="26">
        <v>8722788750</v>
      </c>
      <c r="X17" s="26"/>
      <c r="Y17" s="36" t="s">
        <v>30</v>
      </c>
    </row>
    <row r="18" spans="1:25" ht="21" x14ac:dyDescent="0.55000000000000004">
      <c r="A18" s="31" t="s">
        <v>31</v>
      </c>
      <c r="C18" s="35">
        <v>700000</v>
      </c>
      <c r="D18" s="26"/>
      <c r="E18" s="26">
        <v>9854653527</v>
      </c>
      <c r="F18" s="26"/>
      <c r="G18" s="36">
        <v>11328193800</v>
      </c>
      <c r="I18" s="35">
        <v>0</v>
      </c>
      <c r="J18" s="26"/>
      <c r="K18" s="26">
        <v>0</v>
      </c>
      <c r="L18" s="26"/>
      <c r="M18" s="26">
        <v>0</v>
      </c>
      <c r="N18" s="26"/>
      <c r="O18" s="36">
        <v>0</v>
      </c>
      <c r="Q18" s="35">
        <v>700000</v>
      </c>
      <c r="R18" s="26"/>
      <c r="S18" s="26">
        <v>13920</v>
      </c>
      <c r="T18" s="26"/>
      <c r="U18" s="26">
        <v>9854653527</v>
      </c>
      <c r="V18" s="26"/>
      <c r="W18" s="26">
        <v>9686023200</v>
      </c>
      <c r="X18" s="26"/>
      <c r="Y18" s="36" t="s">
        <v>32</v>
      </c>
    </row>
    <row r="19" spans="1:25" ht="21" x14ac:dyDescent="0.55000000000000004">
      <c r="A19" s="31" t="s">
        <v>33</v>
      </c>
      <c r="C19" s="35">
        <v>500000</v>
      </c>
      <c r="D19" s="26"/>
      <c r="E19" s="26">
        <v>2897908948</v>
      </c>
      <c r="F19" s="26"/>
      <c r="G19" s="36">
        <v>4826112750</v>
      </c>
      <c r="I19" s="35">
        <v>0</v>
      </c>
      <c r="J19" s="26"/>
      <c r="K19" s="26">
        <v>0</v>
      </c>
      <c r="L19" s="26"/>
      <c r="M19" s="26">
        <v>0</v>
      </c>
      <c r="N19" s="26"/>
      <c r="O19" s="36">
        <v>0</v>
      </c>
      <c r="Q19" s="35">
        <v>500000</v>
      </c>
      <c r="R19" s="26"/>
      <c r="S19" s="26">
        <v>8380</v>
      </c>
      <c r="T19" s="26"/>
      <c r="U19" s="26">
        <v>2897908948</v>
      </c>
      <c r="V19" s="26"/>
      <c r="W19" s="26">
        <v>4165069500</v>
      </c>
      <c r="X19" s="26"/>
      <c r="Y19" s="36" t="s">
        <v>34</v>
      </c>
    </row>
    <row r="20" spans="1:25" ht="21" x14ac:dyDescent="0.55000000000000004">
      <c r="A20" s="31" t="s">
        <v>35</v>
      </c>
      <c r="C20" s="35">
        <v>100000</v>
      </c>
      <c r="D20" s="26"/>
      <c r="E20" s="26">
        <v>1580728300</v>
      </c>
      <c r="F20" s="26"/>
      <c r="G20" s="36">
        <v>2204802900</v>
      </c>
      <c r="I20" s="35">
        <v>0</v>
      </c>
      <c r="J20" s="26"/>
      <c r="K20" s="26">
        <v>0</v>
      </c>
      <c r="L20" s="26"/>
      <c r="M20" s="26">
        <v>-100000</v>
      </c>
      <c r="N20" s="26"/>
      <c r="O20" s="36">
        <v>2199832711</v>
      </c>
      <c r="Q20" s="35">
        <v>0</v>
      </c>
      <c r="R20" s="26"/>
      <c r="S20" s="26">
        <v>0</v>
      </c>
      <c r="T20" s="26"/>
      <c r="U20" s="26">
        <v>0</v>
      </c>
      <c r="V20" s="26"/>
      <c r="W20" s="26">
        <v>0</v>
      </c>
      <c r="X20" s="26"/>
      <c r="Y20" s="36" t="s">
        <v>16</v>
      </c>
    </row>
    <row r="21" spans="1:25" ht="21" x14ac:dyDescent="0.55000000000000004">
      <c r="A21" s="31" t="s">
        <v>36</v>
      </c>
      <c r="C21" s="35">
        <v>900000</v>
      </c>
      <c r="D21" s="26"/>
      <c r="E21" s="26">
        <v>6860451450</v>
      </c>
      <c r="F21" s="26"/>
      <c r="G21" s="36">
        <v>7311038940</v>
      </c>
      <c r="I21" s="35">
        <v>0</v>
      </c>
      <c r="J21" s="26"/>
      <c r="K21" s="26">
        <v>0</v>
      </c>
      <c r="L21" s="26"/>
      <c r="M21" s="26">
        <v>0</v>
      </c>
      <c r="N21" s="26"/>
      <c r="O21" s="36">
        <v>0</v>
      </c>
      <c r="Q21" s="35">
        <v>900000</v>
      </c>
      <c r="R21" s="26"/>
      <c r="S21" s="26">
        <v>7950</v>
      </c>
      <c r="T21" s="26"/>
      <c r="U21" s="26">
        <v>6860451450</v>
      </c>
      <c r="V21" s="26"/>
      <c r="W21" s="26">
        <v>7112427750</v>
      </c>
      <c r="X21" s="26"/>
      <c r="Y21" s="36" t="s">
        <v>37</v>
      </c>
    </row>
    <row r="22" spans="1:25" ht="21" x14ac:dyDescent="0.55000000000000004">
      <c r="A22" s="31" t="s">
        <v>38</v>
      </c>
      <c r="C22" s="35">
        <v>200000</v>
      </c>
      <c r="D22" s="26"/>
      <c r="E22" s="26">
        <v>7733369912</v>
      </c>
      <c r="F22" s="26"/>
      <c r="G22" s="36">
        <v>8946450000</v>
      </c>
      <c r="I22" s="35">
        <v>0</v>
      </c>
      <c r="J22" s="26"/>
      <c r="K22" s="26">
        <v>0</v>
      </c>
      <c r="L22" s="26"/>
      <c r="M22" s="26">
        <v>0</v>
      </c>
      <c r="N22" s="26"/>
      <c r="O22" s="36">
        <v>0</v>
      </c>
      <c r="Q22" s="35">
        <v>200000</v>
      </c>
      <c r="R22" s="26"/>
      <c r="S22" s="26">
        <v>44990</v>
      </c>
      <c r="T22" s="26"/>
      <c r="U22" s="26">
        <v>7733369912</v>
      </c>
      <c r="V22" s="26"/>
      <c r="W22" s="26">
        <v>8944461900</v>
      </c>
      <c r="X22" s="26"/>
      <c r="Y22" s="36" t="s">
        <v>39</v>
      </c>
    </row>
    <row r="23" spans="1:25" ht="21" x14ac:dyDescent="0.55000000000000004">
      <c r="A23" s="31" t="s">
        <v>40</v>
      </c>
      <c r="C23" s="35">
        <v>300000</v>
      </c>
      <c r="D23" s="26"/>
      <c r="E23" s="26">
        <v>3952344494</v>
      </c>
      <c r="F23" s="26"/>
      <c r="G23" s="36">
        <v>5162101650</v>
      </c>
      <c r="I23" s="35">
        <v>0</v>
      </c>
      <c r="J23" s="26"/>
      <c r="K23" s="26">
        <v>0</v>
      </c>
      <c r="L23" s="26"/>
      <c r="M23" s="26">
        <v>0</v>
      </c>
      <c r="N23" s="26"/>
      <c r="O23" s="36">
        <v>0</v>
      </c>
      <c r="Q23" s="35">
        <v>300000</v>
      </c>
      <c r="R23" s="26"/>
      <c r="S23" s="26">
        <v>16220</v>
      </c>
      <c r="T23" s="26"/>
      <c r="U23" s="26">
        <v>3952344494</v>
      </c>
      <c r="V23" s="26"/>
      <c r="W23" s="26">
        <v>4837047300</v>
      </c>
      <c r="X23" s="26"/>
      <c r="Y23" s="36" t="s">
        <v>41</v>
      </c>
    </row>
    <row r="24" spans="1:25" ht="21" x14ac:dyDescent="0.55000000000000004">
      <c r="A24" s="31" t="s">
        <v>42</v>
      </c>
      <c r="C24" s="35">
        <v>1000000</v>
      </c>
      <c r="D24" s="26"/>
      <c r="E24" s="26">
        <v>10611919204</v>
      </c>
      <c r="F24" s="26"/>
      <c r="G24" s="36">
        <v>12326220000</v>
      </c>
      <c r="I24" s="35">
        <v>0</v>
      </c>
      <c r="J24" s="26"/>
      <c r="K24" s="26">
        <v>0</v>
      </c>
      <c r="L24" s="26"/>
      <c r="M24" s="26">
        <v>0</v>
      </c>
      <c r="N24" s="26"/>
      <c r="O24" s="36">
        <v>0</v>
      </c>
      <c r="Q24" s="35">
        <v>1000000</v>
      </c>
      <c r="R24" s="26"/>
      <c r="S24" s="26">
        <v>10280</v>
      </c>
      <c r="T24" s="26"/>
      <c r="U24" s="26">
        <v>10611919204</v>
      </c>
      <c r="V24" s="26"/>
      <c r="W24" s="26">
        <v>10218834000</v>
      </c>
      <c r="X24" s="26"/>
      <c r="Y24" s="36" t="s">
        <v>43</v>
      </c>
    </row>
    <row r="25" spans="1:25" ht="21" x14ac:dyDescent="0.55000000000000004">
      <c r="A25" s="31" t="s">
        <v>44</v>
      </c>
      <c r="C25" s="35">
        <v>300000</v>
      </c>
      <c r="D25" s="26"/>
      <c r="E25" s="26">
        <v>8493129128</v>
      </c>
      <c r="F25" s="26"/>
      <c r="G25" s="36">
        <v>8839092600</v>
      </c>
      <c r="I25" s="35">
        <v>0</v>
      </c>
      <c r="J25" s="26"/>
      <c r="K25" s="26">
        <v>0</v>
      </c>
      <c r="L25" s="26"/>
      <c r="M25" s="26">
        <v>0</v>
      </c>
      <c r="N25" s="26"/>
      <c r="O25" s="36">
        <v>0</v>
      </c>
      <c r="Q25" s="35">
        <v>300000</v>
      </c>
      <c r="R25" s="26"/>
      <c r="S25" s="26">
        <v>24030</v>
      </c>
      <c r="T25" s="26"/>
      <c r="U25" s="26">
        <v>8493129128</v>
      </c>
      <c r="V25" s="26"/>
      <c r="W25" s="26">
        <v>7166106450</v>
      </c>
      <c r="X25" s="26"/>
      <c r="Y25" s="36" t="s">
        <v>45</v>
      </c>
    </row>
    <row r="26" spans="1:25" ht="21" x14ac:dyDescent="0.55000000000000004">
      <c r="A26" s="31" t="s">
        <v>46</v>
      </c>
      <c r="C26" s="35">
        <v>1768421</v>
      </c>
      <c r="D26" s="26"/>
      <c r="E26" s="26">
        <v>4396676332</v>
      </c>
      <c r="F26" s="26"/>
      <c r="G26" s="36">
        <v>4846527253.6528502</v>
      </c>
      <c r="I26" s="35">
        <v>0</v>
      </c>
      <c r="J26" s="26"/>
      <c r="K26" s="26">
        <v>0</v>
      </c>
      <c r="L26" s="26"/>
      <c r="M26" s="26">
        <v>-1768421</v>
      </c>
      <c r="N26" s="26"/>
      <c r="O26" s="36">
        <v>6512605938</v>
      </c>
      <c r="Q26" s="35">
        <v>0</v>
      </c>
      <c r="R26" s="26"/>
      <c r="S26" s="26">
        <v>0</v>
      </c>
      <c r="T26" s="26"/>
      <c r="U26" s="26">
        <v>0</v>
      </c>
      <c r="V26" s="26"/>
      <c r="W26" s="26">
        <v>0</v>
      </c>
      <c r="X26" s="26"/>
      <c r="Y26" s="36" t="s">
        <v>16</v>
      </c>
    </row>
    <row r="27" spans="1:25" ht="21" x14ac:dyDescent="0.55000000000000004">
      <c r="A27" s="31" t="s">
        <v>47</v>
      </c>
      <c r="C27" s="35">
        <v>150000</v>
      </c>
      <c r="D27" s="26"/>
      <c r="E27" s="26">
        <v>2724111774</v>
      </c>
      <c r="F27" s="26"/>
      <c r="G27" s="36">
        <v>3921527250</v>
      </c>
      <c r="I27" s="35">
        <v>0</v>
      </c>
      <c r="J27" s="26"/>
      <c r="K27" s="26">
        <v>0</v>
      </c>
      <c r="L27" s="26"/>
      <c r="M27" s="26">
        <v>0</v>
      </c>
      <c r="N27" s="26"/>
      <c r="O27" s="36">
        <v>0</v>
      </c>
      <c r="Q27" s="35">
        <v>150000</v>
      </c>
      <c r="R27" s="26"/>
      <c r="S27" s="26">
        <v>31440</v>
      </c>
      <c r="T27" s="26"/>
      <c r="U27" s="26">
        <v>2724111774</v>
      </c>
      <c r="V27" s="26"/>
      <c r="W27" s="26">
        <v>4687939800</v>
      </c>
      <c r="X27" s="26"/>
      <c r="Y27" s="36" t="s">
        <v>48</v>
      </c>
    </row>
    <row r="28" spans="1:25" ht="21" x14ac:dyDescent="0.55000000000000004">
      <c r="A28" s="31" t="s">
        <v>49</v>
      </c>
      <c r="C28" s="35">
        <v>250000</v>
      </c>
      <c r="D28" s="26"/>
      <c r="E28" s="26">
        <v>3653589349</v>
      </c>
      <c r="F28" s="26"/>
      <c r="G28" s="36">
        <v>4381275375</v>
      </c>
      <c r="I28" s="35">
        <v>0</v>
      </c>
      <c r="J28" s="26"/>
      <c r="K28" s="26">
        <v>0</v>
      </c>
      <c r="L28" s="26"/>
      <c r="M28" s="26">
        <v>0</v>
      </c>
      <c r="N28" s="26"/>
      <c r="O28" s="36">
        <v>0</v>
      </c>
      <c r="Q28" s="35">
        <v>250000</v>
      </c>
      <c r="R28" s="26"/>
      <c r="S28" s="26">
        <v>16180</v>
      </c>
      <c r="T28" s="26"/>
      <c r="U28" s="26">
        <v>3653589349</v>
      </c>
      <c r="V28" s="26"/>
      <c r="W28" s="26">
        <v>4020932250</v>
      </c>
      <c r="X28" s="26"/>
      <c r="Y28" s="36" t="s">
        <v>50</v>
      </c>
    </row>
    <row r="29" spans="1:25" ht="21" x14ac:dyDescent="0.55000000000000004">
      <c r="A29" s="31" t="s">
        <v>51</v>
      </c>
      <c r="C29" s="35">
        <v>0</v>
      </c>
      <c r="D29" s="26"/>
      <c r="E29" s="26">
        <v>0</v>
      </c>
      <c r="F29" s="26"/>
      <c r="G29" s="36">
        <v>0</v>
      </c>
      <c r="I29" s="35">
        <v>28324</v>
      </c>
      <c r="J29" s="26"/>
      <c r="K29" s="26">
        <v>652056545</v>
      </c>
      <c r="L29" s="26"/>
      <c r="M29" s="26">
        <v>0</v>
      </c>
      <c r="N29" s="26"/>
      <c r="O29" s="36">
        <v>0</v>
      </c>
      <c r="Q29" s="35">
        <v>28324</v>
      </c>
      <c r="R29" s="26"/>
      <c r="S29" s="26">
        <v>35620</v>
      </c>
      <c r="T29" s="26"/>
      <c r="U29" s="26">
        <v>652056545</v>
      </c>
      <c r="V29" s="26"/>
      <c r="W29" s="26">
        <v>1002897919.7640001</v>
      </c>
      <c r="X29" s="26"/>
      <c r="Y29" s="36" t="s">
        <v>52</v>
      </c>
    </row>
    <row r="30" spans="1:25" ht="21.75" thickBot="1" x14ac:dyDescent="0.6">
      <c r="A30" s="37" t="s">
        <v>53</v>
      </c>
      <c r="C30" s="38">
        <v>0</v>
      </c>
      <c r="D30" s="39"/>
      <c r="E30" s="39">
        <v>0</v>
      </c>
      <c r="F30" s="39"/>
      <c r="G30" s="40">
        <v>0</v>
      </c>
      <c r="I30" s="38">
        <v>1900000</v>
      </c>
      <c r="J30" s="39"/>
      <c r="K30" s="39">
        <v>11271348287</v>
      </c>
      <c r="L30" s="39"/>
      <c r="M30" s="39">
        <v>0</v>
      </c>
      <c r="N30" s="39"/>
      <c r="O30" s="40">
        <v>0</v>
      </c>
      <c r="Q30" s="38">
        <v>1900000</v>
      </c>
      <c r="R30" s="39"/>
      <c r="S30" s="39">
        <v>6140</v>
      </c>
      <c r="T30" s="39"/>
      <c r="U30" s="39">
        <v>11271348287</v>
      </c>
      <c r="V30" s="39"/>
      <c r="W30" s="39">
        <v>11596587300</v>
      </c>
      <c r="X30" s="39"/>
      <c r="Y30" s="40" t="s">
        <v>54</v>
      </c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workbookViewId="0">
      <selection activeCell="K6" sqref="K6:Q6"/>
    </sheetView>
  </sheetViews>
  <sheetFormatPr defaultColWidth="9.140625" defaultRowHeight="18.75" x14ac:dyDescent="0.45"/>
  <cols>
    <col min="1" max="1" width="12.85546875" style="42" bestFit="1" customWidth="1"/>
    <col min="2" max="2" width="1" style="42" customWidth="1"/>
    <col min="3" max="3" width="20.85546875" style="42" bestFit="1" customWidth="1"/>
    <col min="4" max="4" width="1" style="42" customWidth="1"/>
    <col min="5" max="5" width="14.85546875" style="42" bestFit="1" customWidth="1"/>
    <col min="6" max="6" width="1" style="42" customWidth="1"/>
    <col min="7" max="7" width="15.28515625" style="42" bestFit="1" customWidth="1"/>
    <col min="8" max="8" width="1" style="42" customWidth="1"/>
    <col min="9" max="9" width="12.42578125" style="42" bestFit="1" customWidth="1"/>
    <col min="10" max="10" width="1" style="42" customWidth="1"/>
    <col min="11" max="11" width="20.85546875" style="42" bestFit="1" customWidth="1"/>
    <col min="12" max="12" width="1" style="42" customWidth="1"/>
    <col min="13" max="13" width="14.85546875" style="42" bestFit="1" customWidth="1"/>
    <col min="14" max="14" width="1" style="42" customWidth="1"/>
    <col min="15" max="15" width="15.28515625" style="42" bestFit="1" customWidth="1"/>
    <col min="16" max="16" width="1" style="42" customWidth="1"/>
    <col min="17" max="17" width="12.42578125" style="42" bestFit="1" customWidth="1"/>
    <col min="18" max="18" width="1" style="42" customWidth="1"/>
    <col min="19" max="19" width="9.140625" style="42" customWidth="1"/>
    <col min="20" max="16384" width="9.140625" style="42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1</v>
      </c>
      <c r="B3" s="11"/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">
        <v>2</v>
      </c>
      <c r="B4" s="11"/>
      <c r="C4" s="11" t="s">
        <v>198</v>
      </c>
      <c r="D4" s="11" t="s">
        <v>198</v>
      </c>
      <c r="E4" s="11" t="s">
        <v>198</v>
      </c>
      <c r="F4" s="11" t="s">
        <v>198</v>
      </c>
      <c r="G4" s="11" t="s">
        <v>198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45">
      <c r="A6" s="11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17" ht="30" x14ac:dyDescent="0.45">
      <c r="A7" s="11" t="s">
        <v>3</v>
      </c>
      <c r="C7" s="41" t="s">
        <v>55</v>
      </c>
      <c r="E7" s="41" t="s">
        <v>56</v>
      </c>
      <c r="G7" s="41" t="s">
        <v>57</v>
      </c>
      <c r="I7" s="41" t="s">
        <v>58</v>
      </c>
      <c r="K7" s="41" t="s">
        <v>55</v>
      </c>
      <c r="M7" s="41" t="s">
        <v>56</v>
      </c>
      <c r="O7" s="41" t="s">
        <v>57</v>
      </c>
      <c r="Q7" s="41" t="s">
        <v>58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1"/>
  <sheetViews>
    <sheetView rightToLeft="1" workbookViewId="0">
      <selection activeCell="M7" sqref="M7:M8"/>
    </sheetView>
  </sheetViews>
  <sheetFormatPr defaultColWidth="9.140625" defaultRowHeight="18.75" x14ac:dyDescent="0.45"/>
  <cols>
    <col min="1" max="1" width="29.5703125" style="42" bestFit="1" customWidth="1"/>
    <col min="2" max="2" width="1" style="42" customWidth="1"/>
    <col min="3" max="3" width="28.28515625" style="42" bestFit="1" customWidth="1"/>
    <col min="4" max="4" width="1" style="42" customWidth="1"/>
    <col min="5" max="5" width="25" style="42" bestFit="1" customWidth="1"/>
    <col min="6" max="6" width="1" style="42" customWidth="1"/>
    <col min="7" max="7" width="16" style="42" bestFit="1" customWidth="1"/>
    <col min="8" max="8" width="1" style="42" customWidth="1"/>
    <col min="9" max="9" width="19.28515625" style="42" bestFit="1" customWidth="1"/>
    <col min="10" max="10" width="1" style="42" customWidth="1"/>
    <col min="11" max="11" width="11.85546875" style="42" bestFit="1" customWidth="1"/>
    <col min="12" max="12" width="1" style="42" customWidth="1"/>
    <col min="13" max="13" width="12.42578125" style="42" bestFit="1" customWidth="1"/>
    <col min="14" max="14" width="1" style="42" customWidth="1"/>
    <col min="15" max="15" width="6.85546875" style="42" bestFit="1" customWidth="1"/>
    <col min="16" max="16" width="1" style="42" customWidth="1"/>
    <col min="17" max="17" width="18.42578125" style="42" bestFit="1" customWidth="1"/>
    <col min="18" max="18" width="1" style="42" customWidth="1"/>
    <col min="19" max="19" width="25.140625" style="42" bestFit="1" customWidth="1"/>
    <col min="20" max="20" width="1" style="42" customWidth="1"/>
    <col min="21" max="21" width="7" style="42" bestFit="1" customWidth="1"/>
    <col min="22" max="22" width="1" style="42" customWidth="1"/>
    <col min="23" max="23" width="18.42578125" style="42" bestFit="1" customWidth="1"/>
    <col min="24" max="24" width="1" style="42" customWidth="1"/>
    <col min="25" max="25" width="6.85546875" style="42" bestFit="1" customWidth="1"/>
    <col min="26" max="26" width="1" style="42" customWidth="1"/>
    <col min="27" max="27" width="14.7109375" style="42" bestFit="1" customWidth="1"/>
    <col min="28" max="28" width="1" style="42" customWidth="1"/>
    <col min="29" max="29" width="7" style="42" bestFit="1" customWidth="1"/>
    <col min="30" max="30" width="1" style="42" customWidth="1"/>
    <col min="31" max="31" width="24.5703125" style="42" bestFit="1" customWidth="1"/>
    <col min="32" max="32" width="1" style="42" customWidth="1"/>
    <col min="33" max="33" width="18.42578125" style="42" bestFit="1" customWidth="1"/>
    <col min="34" max="34" width="1" style="42" customWidth="1"/>
    <col min="35" max="35" width="25.140625" style="42" bestFit="1" customWidth="1"/>
    <col min="36" max="36" width="1" style="42" customWidth="1"/>
    <col min="37" max="37" width="38.140625" style="42" bestFit="1" customWidth="1"/>
    <col min="38" max="38" width="1" style="42" customWidth="1"/>
    <col min="39" max="39" width="9.140625" style="42" customWidth="1"/>
    <col min="40" max="16384" width="9.140625" style="42"/>
  </cols>
  <sheetData>
    <row r="2" spans="1:37" ht="30" x14ac:dyDescent="0.45">
      <c r="A2" s="11" t="s">
        <v>0</v>
      </c>
      <c r="B2" s="11"/>
      <c r="C2" s="11"/>
      <c r="D2" s="11"/>
      <c r="E2" s="11"/>
      <c r="F2" s="11"/>
      <c r="G2" s="11"/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30" x14ac:dyDescent="0.4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30" x14ac:dyDescent="0.45">
      <c r="A4" s="11" t="s">
        <v>2</v>
      </c>
      <c r="B4" s="11"/>
      <c r="C4" s="11"/>
      <c r="D4" s="11"/>
      <c r="E4" s="11"/>
      <c r="F4" s="11"/>
      <c r="G4" s="11"/>
      <c r="H4" s="11" t="s">
        <v>198</v>
      </c>
      <c r="I4" s="11" t="s">
        <v>198</v>
      </c>
      <c r="J4" s="11" t="s">
        <v>198</v>
      </c>
      <c r="K4" s="11" t="s">
        <v>198</v>
      </c>
      <c r="L4" s="11" t="s">
        <v>198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9.5" thickBot="1" x14ac:dyDescent="0.5"/>
    <row r="6" spans="1:37" ht="30" x14ac:dyDescent="0.45">
      <c r="A6" s="13" t="s">
        <v>59</v>
      </c>
      <c r="B6" s="14" t="s">
        <v>59</v>
      </c>
      <c r="C6" s="14" t="s">
        <v>59</v>
      </c>
      <c r="D6" s="14" t="s">
        <v>59</v>
      </c>
      <c r="E6" s="14" t="s">
        <v>59</v>
      </c>
      <c r="F6" s="14" t="s">
        <v>59</v>
      </c>
      <c r="G6" s="14" t="s">
        <v>59</v>
      </c>
      <c r="H6" s="14" t="s">
        <v>59</v>
      </c>
      <c r="I6" s="14" t="s">
        <v>59</v>
      </c>
      <c r="J6" s="14" t="s">
        <v>59</v>
      </c>
      <c r="K6" s="14" t="s">
        <v>59</v>
      </c>
      <c r="L6" s="14" t="s">
        <v>59</v>
      </c>
      <c r="M6" s="15" t="s">
        <v>59</v>
      </c>
      <c r="O6" s="13" t="s">
        <v>4</v>
      </c>
      <c r="P6" s="14" t="s">
        <v>4</v>
      </c>
      <c r="Q6" s="14" t="s">
        <v>4</v>
      </c>
      <c r="R6" s="14" t="s">
        <v>4</v>
      </c>
      <c r="S6" s="15" t="s">
        <v>4</v>
      </c>
      <c r="U6" s="13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5" t="s">
        <v>5</v>
      </c>
      <c r="AC6" s="13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5" t="s">
        <v>6</v>
      </c>
    </row>
    <row r="7" spans="1:37" ht="30" x14ac:dyDescent="0.45">
      <c r="A7" s="20" t="s">
        <v>60</v>
      </c>
      <c r="B7" s="43"/>
      <c r="C7" s="22" t="s">
        <v>61</v>
      </c>
      <c r="D7" s="43"/>
      <c r="E7" s="22" t="s">
        <v>62</v>
      </c>
      <c r="F7" s="43"/>
      <c r="G7" s="22" t="s">
        <v>63</v>
      </c>
      <c r="H7" s="43"/>
      <c r="I7" s="22" t="s">
        <v>64</v>
      </c>
      <c r="J7" s="43"/>
      <c r="K7" s="22" t="s">
        <v>65</v>
      </c>
      <c r="L7" s="43"/>
      <c r="M7" s="23" t="s">
        <v>58</v>
      </c>
      <c r="O7" s="20" t="s">
        <v>7</v>
      </c>
      <c r="P7" s="43"/>
      <c r="Q7" s="22" t="s">
        <v>8</v>
      </c>
      <c r="R7" s="43"/>
      <c r="S7" s="23" t="s">
        <v>9</v>
      </c>
      <c r="U7" s="20" t="s">
        <v>10</v>
      </c>
      <c r="V7" s="22" t="s">
        <v>10</v>
      </c>
      <c r="W7" s="22" t="s">
        <v>10</v>
      </c>
      <c r="X7" s="43"/>
      <c r="Y7" s="22" t="s">
        <v>11</v>
      </c>
      <c r="Z7" s="22" t="s">
        <v>11</v>
      </c>
      <c r="AA7" s="23" t="s">
        <v>11</v>
      </c>
      <c r="AC7" s="20" t="s">
        <v>7</v>
      </c>
      <c r="AD7" s="43"/>
      <c r="AE7" s="22" t="s">
        <v>66</v>
      </c>
      <c r="AF7" s="43"/>
      <c r="AG7" s="22" t="s">
        <v>8</v>
      </c>
      <c r="AH7" s="43"/>
      <c r="AI7" s="22" t="s">
        <v>9</v>
      </c>
      <c r="AJ7" s="43"/>
      <c r="AK7" s="23" t="s">
        <v>13</v>
      </c>
    </row>
    <row r="8" spans="1:37" ht="30" x14ac:dyDescent="0.45">
      <c r="A8" s="20" t="s">
        <v>60</v>
      </c>
      <c r="B8" s="43"/>
      <c r="C8" s="22" t="s">
        <v>61</v>
      </c>
      <c r="D8" s="43"/>
      <c r="E8" s="22" t="s">
        <v>62</v>
      </c>
      <c r="F8" s="43"/>
      <c r="G8" s="22" t="s">
        <v>63</v>
      </c>
      <c r="H8" s="43"/>
      <c r="I8" s="22" t="s">
        <v>64</v>
      </c>
      <c r="J8" s="43"/>
      <c r="K8" s="22" t="s">
        <v>65</v>
      </c>
      <c r="L8" s="43"/>
      <c r="M8" s="23" t="s">
        <v>58</v>
      </c>
      <c r="O8" s="20" t="s">
        <v>7</v>
      </c>
      <c r="P8" s="43"/>
      <c r="Q8" s="22" t="s">
        <v>8</v>
      </c>
      <c r="R8" s="43"/>
      <c r="S8" s="23" t="s">
        <v>9</v>
      </c>
      <c r="U8" s="44" t="s">
        <v>7</v>
      </c>
      <c r="V8" s="43"/>
      <c r="W8" s="45" t="s">
        <v>8</v>
      </c>
      <c r="X8" s="43"/>
      <c r="Y8" s="45" t="s">
        <v>7</v>
      </c>
      <c r="Z8" s="43"/>
      <c r="AA8" s="46" t="s">
        <v>14</v>
      </c>
      <c r="AC8" s="20" t="s">
        <v>7</v>
      </c>
      <c r="AD8" s="43"/>
      <c r="AE8" s="22" t="s">
        <v>66</v>
      </c>
      <c r="AF8" s="43"/>
      <c r="AG8" s="22" t="s">
        <v>8</v>
      </c>
      <c r="AH8" s="43"/>
      <c r="AI8" s="22" t="s">
        <v>9</v>
      </c>
      <c r="AJ8" s="43"/>
      <c r="AK8" s="23" t="s">
        <v>13</v>
      </c>
    </row>
    <row r="9" spans="1:37" ht="21" x14ac:dyDescent="0.55000000000000004">
      <c r="A9" s="47" t="s">
        <v>67</v>
      </c>
      <c r="B9" s="43"/>
      <c r="C9" s="43" t="s">
        <v>68</v>
      </c>
      <c r="D9" s="43"/>
      <c r="E9" s="43" t="s">
        <v>68</v>
      </c>
      <c r="F9" s="43"/>
      <c r="G9" s="43" t="s">
        <v>69</v>
      </c>
      <c r="H9" s="43"/>
      <c r="I9" s="43" t="s">
        <v>70</v>
      </c>
      <c r="J9" s="43"/>
      <c r="K9" s="48">
        <v>0</v>
      </c>
      <c r="L9" s="43"/>
      <c r="M9" s="49">
        <v>0</v>
      </c>
      <c r="O9" s="50">
        <v>6730</v>
      </c>
      <c r="P9" s="43"/>
      <c r="Q9" s="48">
        <v>6093699251</v>
      </c>
      <c r="R9" s="43"/>
      <c r="S9" s="49">
        <v>6344869633</v>
      </c>
      <c r="U9" s="50">
        <v>0</v>
      </c>
      <c r="V9" s="43"/>
      <c r="W9" s="48">
        <v>0</v>
      </c>
      <c r="X9" s="43"/>
      <c r="Y9" s="48">
        <v>0</v>
      </c>
      <c r="Z9" s="43"/>
      <c r="AA9" s="49">
        <v>0</v>
      </c>
      <c r="AC9" s="50">
        <v>6730</v>
      </c>
      <c r="AD9" s="43"/>
      <c r="AE9" s="48">
        <v>945000</v>
      </c>
      <c r="AF9" s="43"/>
      <c r="AG9" s="48">
        <v>6093699251</v>
      </c>
      <c r="AH9" s="43"/>
      <c r="AI9" s="48">
        <v>6358697277</v>
      </c>
      <c r="AJ9" s="43"/>
      <c r="AK9" s="51" t="s">
        <v>71</v>
      </c>
    </row>
    <row r="10" spans="1:37" ht="21" x14ac:dyDescent="0.55000000000000004">
      <c r="A10" s="47"/>
      <c r="B10" s="43"/>
      <c r="C10" s="43"/>
      <c r="D10" s="43"/>
      <c r="E10" s="43"/>
      <c r="F10" s="43"/>
      <c r="G10" s="43"/>
      <c r="H10" s="43"/>
      <c r="I10" s="43"/>
      <c r="J10" s="43"/>
      <c r="K10" s="48"/>
      <c r="L10" s="43"/>
      <c r="M10" s="49"/>
      <c r="O10" s="50"/>
      <c r="P10" s="43"/>
      <c r="Q10" s="48"/>
      <c r="R10" s="43"/>
      <c r="S10" s="49"/>
      <c r="U10" s="50"/>
      <c r="V10" s="43"/>
      <c r="W10" s="48"/>
      <c r="X10" s="43"/>
      <c r="Y10" s="48"/>
      <c r="Z10" s="43"/>
      <c r="AA10" s="49"/>
      <c r="AC10" s="50"/>
      <c r="AD10" s="43"/>
      <c r="AE10" s="48"/>
      <c r="AF10" s="43"/>
      <c r="AG10" s="48"/>
      <c r="AH10" s="43"/>
      <c r="AI10" s="48"/>
      <c r="AJ10" s="43"/>
      <c r="AK10" s="51"/>
    </row>
    <row r="11" spans="1:37" ht="21.75" thickBot="1" x14ac:dyDescent="0.6">
      <c r="A11" s="52"/>
      <c r="B11" s="53"/>
      <c r="C11" s="53"/>
      <c r="D11" s="53"/>
      <c r="E11" s="53"/>
      <c r="F11" s="53"/>
      <c r="G11" s="53"/>
      <c r="H11" s="53"/>
      <c r="I11" s="53"/>
      <c r="J11" s="53"/>
      <c r="K11" s="54"/>
      <c r="L11" s="53"/>
      <c r="M11" s="55"/>
      <c r="O11" s="56"/>
      <c r="P11" s="53"/>
      <c r="Q11" s="54"/>
      <c r="R11" s="53"/>
      <c r="S11" s="55"/>
      <c r="U11" s="56"/>
      <c r="V11" s="53"/>
      <c r="W11" s="54"/>
      <c r="X11" s="53"/>
      <c r="Y11" s="54"/>
      <c r="Z11" s="53"/>
      <c r="AA11" s="55"/>
      <c r="AC11" s="56"/>
      <c r="AD11" s="53"/>
      <c r="AE11" s="54"/>
      <c r="AF11" s="53"/>
      <c r="AG11" s="54"/>
      <c r="AH11" s="53"/>
      <c r="AI11" s="54"/>
      <c r="AJ11" s="53"/>
      <c r="AK11" s="57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"/>
  <sheetViews>
    <sheetView rightToLeft="1" workbookViewId="0">
      <selection activeCell="I7" sqref="I7"/>
    </sheetView>
  </sheetViews>
  <sheetFormatPr defaultColWidth="9.140625" defaultRowHeight="15.75" x14ac:dyDescent="0.4"/>
  <cols>
    <col min="1" max="1" width="12.85546875" style="59" bestFit="1" customWidth="1"/>
    <col min="2" max="2" width="1" style="59" customWidth="1"/>
    <col min="3" max="3" width="6.85546875" style="59" bestFit="1" customWidth="1"/>
    <col min="4" max="4" width="1" style="59" customWidth="1"/>
    <col min="5" max="5" width="15" style="59" bestFit="1" customWidth="1"/>
    <col min="6" max="6" width="1" style="59" customWidth="1"/>
    <col min="7" max="7" width="23" style="59" bestFit="1" customWidth="1"/>
    <col min="8" max="8" width="1" style="59" customWidth="1"/>
    <col min="9" max="9" width="15.140625" style="59" bestFit="1" customWidth="1"/>
    <col min="10" max="10" width="1" style="59" customWidth="1"/>
    <col min="11" max="11" width="32.7109375" style="59" bestFit="1" customWidth="1"/>
    <col min="12" max="12" width="1" style="59" customWidth="1"/>
    <col min="13" max="13" width="7" style="59" bestFit="1" customWidth="1"/>
    <col min="14" max="14" width="1" style="59" customWidth="1"/>
    <col min="15" max="15" width="9.140625" style="59" customWidth="1"/>
    <col min="16" max="16384" width="9.140625" style="59"/>
  </cols>
  <sheetData>
    <row r="2" spans="1:13" x14ac:dyDescent="0.4">
      <c r="A2" s="58" t="s">
        <v>0</v>
      </c>
      <c r="B2" s="58" t="s">
        <v>0</v>
      </c>
      <c r="C2" s="58" t="s">
        <v>0</v>
      </c>
      <c r="D2" s="58" t="s">
        <v>0</v>
      </c>
      <c r="E2" s="58" t="s">
        <v>0</v>
      </c>
      <c r="F2" s="58" t="s">
        <v>0</v>
      </c>
      <c r="G2" s="58"/>
      <c r="H2" s="58"/>
      <c r="I2" s="58"/>
      <c r="J2" s="58"/>
      <c r="K2" s="58"/>
      <c r="L2" s="58"/>
      <c r="M2" s="58"/>
    </row>
    <row r="3" spans="1:13" x14ac:dyDescent="0.4">
      <c r="A3" s="58" t="s">
        <v>1</v>
      </c>
      <c r="B3" s="58" t="s">
        <v>1</v>
      </c>
      <c r="C3" s="58" t="s">
        <v>1</v>
      </c>
      <c r="D3" s="58" t="s">
        <v>1</v>
      </c>
      <c r="E3" s="58" t="s">
        <v>1</v>
      </c>
      <c r="F3" s="58" t="s">
        <v>1</v>
      </c>
      <c r="G3" s="58"/>
      <c r="H3" s="58"/>
      <c r="I3" s="58"/>
      <c r="J3" s="58"/>
      <c r="K3" s="58"/>
      <c r="L3" s="58"/>
      <c r="M3" s="58"/>
    </row>
    <row r="4" spans="1:13" x14ac:dyDescent="0.4">
      <c r="A4" s="58" t="s">
        <v>2</v>
      </c>
      <c r="B4" s="58" t="s">
        <v>198</v>
      </c>
      <c r="C4" s="58" t="s">
        <v>198</v>
      </c>
      <c r="D4" s="58" t="s">
        <v>198</v>
      </c>
      <c r="E4" s="58" t="s">
        <v>198</v>
      </c>
      <c r="F4" s="58" t="s">
        <v>198</v>
      </c>
      <c r="G4" s="58"/>
      <c r="H4" s="58"/>
      <c r="I4" s="58"/>
      <c r="J4" s="58"/>
      <c r="K4" s="58"/>
      <c r="L4" s="58"/>
      <c r="M4" s="58"/>
    </row>
    <row r="6" spans="1:13" x14ac:dyDescent="0.4">
      <c r="A6" s="58" t="s">
        <v>3</v>
      </c>
      <c r="C6" s="58" t="s">
        <v>6</v>
      </c>
      <c r="D6" s="58" t="s">
        <v>6</v>
      </c>
      <c r="E6" s="58" t="s">
        <v>6</v>
      </c>
      <c r="F6" s="58" t="s">
        <v>6</v>
      </c>
      <c r="G6" s="58" t="s">
        <v>6</v>
      </c>
      <c r="H6" s="58" t="s">
        <v>6</v>
      </c>
      <c r="I6" s="58" t="s">
        <v>6</v>
      </c>
      <c r="J6" s="58" t="s">
        <v>6</v>
      </c>
      <c r="K6" s="58" t="s">
        <v>6</v>
      </c>
      <c r="L6" s="58" t="s">
        <v>6</v>
      </c>
      <c r="M6" s="58" t="s">
        <v>6</v>
      </c>
    </row>
    <row r="7" spans="1:13" x14ac:dyDescent="0.4">
      <c r="A7" s="58" t="s">
        <v>3</v>
      </c>
      <c r="C7" s="60" t="s">
        <v>7</v>
      </c>
      <c r="E7" s="60" t="s">
        <v>72</v>
      </c>
      <c r="G7" s="60" t="s">
        <v>73</v>
      </c>
      <c r="I7" s="60" t="s">
        <v>74</v>
      </c>
      <c r="K7" s="60" t="s">
        <v>75</v>
      </c>
      <c r="M7" s="60" t="s">
        <v>76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rightToLeft="1" workbookViewId="0">
      <selection activeCell="K6" sqref="K6:O6"/>
    </sheetView>
  </sheetViews>
  <sheetFormatPr defaultColWidth="9.140625" defaultRowHeight="18.75" x14ac:dyDescent="0.45"/>
  <cols>
    <col min="1" max="1" width="52.5703125" style="42" bestFit="1" customWidth="1"/>
    <col min="2" max="2" width="1" style="42" customWidth="1"/>
    <col min="3" max="3" width="19.28515625" style="42" bestFit="1" customWidth="1"/>
    <col min="4" max="4" width="1" style="42" customWidth="1"/>
    <col min="5" max="5" width="11.85546875" style="42" bestFit="1" customWidth="1"/>
    <col min="6" max="6" width="1" style="42" customWidth="1"/>
    <col min="7" max="7" width="14.28515625" style="42" bestFit="1" customWidth="1"/>
    <col min="8" max="8" width="1" style="42" customWidth="1"/>
    <col min="9" max="9" width="25" style="42" bestFit="1" customWidth="1"/>
    <col min="10" max="10" width="1" style="42" customWidth="1"/>
    <col min="11" max="11" width="6.85546875" style="42" bestFit="1" customWidth="1"/>
    <col min="12" max="12" width="1" style="42" customWidth="1"/>
    <col min="13" max="13" width="18.42578125" style="42" bestFit="1" customWidth="1"/>
    <col min="14" max="14" width="1" style="42" customWidth="1"/>
    <col min="15" max="15" width="25.140625" style="42" bestFit="1" customWidth="1"/>
    <col min="16" max="16" width="1" style="42" customWidth="1"/>
    <col min="17" max="17" width="6.85546875" style="42" bestFit="1" customWidth="1"/>
    <col min="18" max="18" width="1" style="42" customWidth="1"/>
    <col min="19" max="19" width="18.42578125" style="42" bestFit="1" customWidth="1"/>
    <col min="20" max="20" width="1" style="42" customWidth="1"/>
    <col min="21" max="21" width="6.85546875" style="42" bestFit="1" customWidth="1"/>
    <col min="22" max="22" width="1" style="42" customWidth="1"/>
    <col min="23" max="23" width="14.7109375" style="42" bestFit="1" customWidth="1"/>
    <col min="24" max="24" width="1" style="42" customWidth="1"/>
    <col min="25" max="25" width="6.85546875" style="42" bestFit="1" customWidth="1"/>
    <col min="26" max="26" width="1" style="42" customWidth="1"/>
    <col min="27" max="27" width="18.42578125" style="42" bestFit="1" customWidth="1"/>
    <col min="28" max="28" width="1" style="42" customWidth="1"/>
    <col min="29" max="29" width="25.140625" style="42" bestFit="1" customWidth="1"/>
    <col min="30" max="30" width="1" style="42" customWidth="1"/>
    <col min="31" max="31" width="26.140625" style="42" bestFit="1" customWidth="1"/>
    <col min="32" max="32" width="1" style="42" customWidth="1"/>
    <col min="33" max="33" width="9.140625" style="42" customWidth="1"/>
    <col min="34" max="16384" width="9.140625" style="42"/>
  </cols>
  <sheetData>
    <row r="2" spans="1:31" ht="30" x14ac:dyDescent="0.45">
      <c r="A2" s="11" t="s">
        <v>0</v>
      </c>
      <c r="B2" s="11"/>
      <c r="C2" s="11"/>
      <c r="D2" s="11"/>
      <c r="E2" s="11"/>
      <c r="F2" s="11"/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45">
      <c r="A3" s="11" t="s">
        <v>1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45">
      <c r="A4" s="11" t="s">
        <v>2</v>
      </c>
      <c r="B4" s="11"/>
      <c r="C4" s="11"/>
      <c r="D4" s="11"/>
      <c r="E4" s="11"/>
      <c r="F4" s="11"/>
      <c r="G4" s="11" t="s">
        <v>198</v>
      </c>
      <c r="H4" s="11" t="s">
        <v>198</v>
      </c>
      <c r="I4" s="11" t="s">
        <v>198</v>
      </c>
      <c r="J4" s="11" t="s">
        <v>198</v>
      </c>
      <c r="K4" s="11" t="s">
        <v>198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45">
      <c r="A6" s="11" t="s">
        <v>77</v>
      </c>
      <c r="B6" s="11" t="s">
        <v>77</v>
      </c>
      <c r="C6" s="11" t="s">
        <v>77</v>
      </c>
      <c r="D6" s="11" t="s">
        <v>77</v>
      </c>
      <c r="E6" s="11" t="s">
        <v>77</v>
      </c>
      <c r="F6" s="11" t="s">
        <v>77</v>
      </c>
      <c r="G6" s="11" t="s">
        <v>77</v>
      </c>
      <c r="H6" s="11" t="s">
        <v>77</v>
      </c>
      <c r="I6" s="11" t="s">
        <v>77</v>
      </c>
      <c r="K6" s="11" t="s">
        <v>4</v>
      </c>
      <c r="L6" s="11" t="s">
        <v>4</v>
      </c>
      <c r="M6" s="11" t="s">
        <v>4</v>
      </c>
      <c r="N6" s="11" t="s">
        <v>4</v>
      </c>
      <c r="O6" s="11" t="s">
        <v>4</v>
      </c>
      <c r="Q6" s="11" t="s">
        <v>5</v>
      </c>
      <c r="R6" s="11" t="s">
        <v>5</v>
      </c>
      <c r="S6" s="11" t="s">
        <v>5</v>
      </c>
      <c r="T6" s="11" t="s">
        <v>5</v>
      </c>
      <c r="U6" s="11" t="s">
        <v>5</v>
      </c>
      <c r="V6" s="11" t="s">
        <v>5</v>
      </c>
      <c r="W6" s="11" t="s">
        <v>5</v>
      </c>
      <c r="Y6" s="11" t="s">
        <v>6</v>
      </c>
      <c r="Z6" s="11" t="s">
        <v>6</v>
      </c>
      <c r="AA6" s="11" t="s">
        <v>6</v>
      </c>
      <c r="AB6" s="11" t="s">
        <v>6</v>
      </c>
      <c r="AC6" s="11" t="s">
        <v>6</v>
      </c>
      <c r="AD6" s="11" t="s">
        <v>6</v>
      </c>
      <c r="AE6" s="11" t="s">
        <v>6</v>
      </c>
    </row>
    <row r="7" spans="1:31" ht="30" x14ac:dyDescent="0.45">
      <c r="A7" s="11" t="s">
        <v>78</v>
      </c>
      <c r="C7" s="11" t="s">
        <v>64</v>
      </c>
      <c r="E7" s="11" t="s">
        <v>65</v>
      </c>
      <c r="G7" s="11" t="s">
        <v>79</v>
      </c>
      <c r="I7" s="11" t="s">
        <v>62</v>
      </c>
      <c r="K7" s="11" t="s">
        <v>7</v>
      </c>
      <c r="M7" s="11" t="s">
        <v>8</v>
      </c>
      <c r="O7" s="11" t="s">
        <v>9</v>
      </c>
      <c r="Q7" s="11" t="s">
        <v>10</v>
      </c>
      <c r="R7" s="11" t="s">
        <v>10</v>
      </c>
      <c r="S7" s="11" t="s">
        <v>10</v>
      </c>
      <c r="U7" s="11" t="s">
        <v>11</v>
      </c>
      <c r="V7" s="11" t="s">
        <v>11</v>
      </c>
      <c r="W7" s="11" t="s">
        <v>11</v>
      </c>
      <c r="Y7" s="11" t="s">
        <v>7</v>
      </c>
      <c r="AA7" s="11" t="s">
        <v>8</v>
      </c>
      <c r="AC7" s="11" t="s">
        <v>9</v>
      </c>
      <c r="AE7" s="11" t="s">
        <v>80</v>
      </c>
    </row>
    <row r="8" spans="1:31" ht="30" x14ac:dyDescent="0.45">
      <c r="A8" s="11" t="s">
        <v>78</v>
      </c>
      <c r="C8" s="11" t="s">
        <v>64</v>
      </c>
      <c r="E8" s="11" t="s">
        <v>65</v>
      </c>
      <c r="G8" s="11" t="s">
        <v>79</v>
      </c>
      <c r="I8" s="11" t="s">
        <v>62</v>
      </c>
      <c r="K8" s="11" t="s">
        <v>7</v>
      </c>
      <c r="M8" s="11" t="s">
        <v>8</v>
      </c>
      <c r="O8" s="11" t="s">
        <v>9</v>
      </c>
      <c r="Q8" s="41" t="s">
        <v>7</v>
      </c>
      <c r="S8" s="41" t="s">
        <v>8</v>
      </c>
      <c r="U8" s="41" t="s">
        <v>7</v>
      </c>
      <c r="W8" s="41" t="s">
        <v>14</v>
      </c>
      <c r="Y8" s="11" t="s">
        <v>7</v>
      </c>
      <c r="AA8" s="11" t="s">
        <v>8</v>
      </c>
      <c r="AC8" s="11" t="s">
        <v>9</v>
      </c>
      <c r="AE8" s="11" t="s">
        <v>80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"/>
  <sheetViews>
    <sheetView rightToLeft="1" workbookViewId="0">
      <selection activeCell="K8" sqref="K8"/>
    </sheetView>
  </sheetViews>
  <sheetFormatPr defaultColWidth="9.140625" defaultRowHeight="18.75" x14ac:dyDescent="0.45"/>
  <cols>
    <col min="1" max="1" width="17.7109375" style="42" bestFit="1" customWidth="1"/>
    <col min="2" max="2" width="1" style="42" customWidth="1"/>
    <col min="3" max="3" width="19.5703125" style="42" bestFit="1" customWidth="1"/>
    <col min="4" max="4" width="1" style="42" customWidth="1"/>
    <col min="5" max="5" width="14.42578125" style="42" bestFit="1" customWidth="1"/>
    <col min="6" max="6" width="1" style="42" customWidth="1"/>
    <col min="7" max="7" width="15.85546875" style="42" bestFit="1" customWidth="1"/>
    <col min="8" max="8" width="1" style="42" customWidth="1"/>
    <col min="9" max="9" width="11.5703125" style="42" bestFit="1" customWidth="1"/>
    <col min="10" max="10" width="1" style="42" customWidth="1"/>
    <col min="11" max="11" width="15.5703125" style="42" bestFit="1" customWidth="1"/>
    <col min="12" max="12" width="1" style="42" customWidth="1"/>
    <col min="13" max="13" width="13.7109375" style="42" bestFit="1" customWidth="1"/>
    <col min="14" max="14" width="1" style="42" customWidth="1"/>
    <col min="15" max="15" width="15" style="42" bestFit="1" customWidth="1"/>
    <col min="16" max="16" width="1" style="42" customWidth="1"/>
    <col min="17" max="17" width="12.140625" style="42" bestFit="1" customWidth="1"/>
    <col min="18" max="18" width="1" style="42" customWidth="1"/>
    <col min="19" max="19" width="26.7109375" style="42" bestFit="1" customWidth="1"/>
    <col min="20" max="20" width="1" style="42" customWidth="1"/>
    <col min="21" max="21" width="9.140625" style="42" customWidth="1"/>
    <col min="22" max="16384" width="9.140625" style="42"/>
  </cols>
  <sheetData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">
        <v>2</v>
      </c>
      <c r="B4" s="11"/>
      <c r="C4" s="11"/>
      <c r="D4" s="11" t="s">
        <v>198</v>
      </c>
      <c r="E4" s="11" t="s">
        <v>198</v>
      </c>
      <c r="F4" s="11" t="s">
        <v>198</v>
      </c>
      <c r="G4" s="11" t="s">
        <v>198</v>
      </c>
      <c r="H4" s="11" t="s">
        <v>198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2" t="s">
        <v>81</v>
      </c>
      <c r="C6" s="13" t="s">
        <v>82</v>
      </c>
      <c r="D6" s="14" t="s">
        <v>82</v>
      </c>
      <c r="E6" s="14" t="s">
        <v>82</v>
      </c>
      <c r="F6" s="14" t="s">
        <v>82</v>
      </c>
      <c r="G6" s="14" t="s">
        <v>82</v>
      </c>
      <c r="H6" s="14" t="s">
        <v>82</v>
      </c>
      <c r="I6" s="15" t="s">
        <v>82</v>
      </c>
      <c r="K6" s="61" t="s">
        <v>4</v>
      </c>
      <c r="M6" s="13" t="s">
        <v>5</v>
      </c>
      <c r="N6" s="14" t="s">
        <v>5</v>
      </c>
      <c r="O6" s="15" t="s">
        <v>5</v>
      </c>
      <c r="Q6" s="13" t="s">
        <v>6</v>
      </c>
      <c r="R6" s="14" t="s">
        <v>6</v>
      </c>
      <c r="S6" s="15" t="s">
        <v>6</v>
      </c>
    </row>
    <row r="7" spans="1:19" ht="30" x14ac:dyDescent="0.45">
      <c r="A7" s="19" t="s">
        <v>81</v>
      </c>
      <c r="C7" s="44" t="s">
        <v>83</v>
      </c>
      <c r="D7" s="21"/>
      <c r="E7" s="45" t="s">
        <v>84</v>
      </c>
      <c r="F7" s="21"/>
      <c r="G7" s="45" t="s">
        <v>85</v>
      </c>
      <c r="H7" s="21"/>
      <c r="I7" s="46" t="s">
        <v>65</v>
      </c>
      <c r="K7" s="62" t="s">
        <v>86</v>
      </c>
      <c r="M7" s="44" t="s">
        <v>87</v>
      </c>
      <c r="N7" s="43"/>
      <c r="O7" s="46" t="s">
        <v>88</v>
      </c>
      <c r="Q7" s="44" t="s">
        <v>86</v>
      </c>
      <c r="R7" s="43"/>
      <c r="S7" s="46" t="s">
        <v>80</v>
      </c>
    </row>
    <row r="8" spans="1:19" ht="21" x14ac:dyDescent="0.55000000000000004">
      <c r="A8" s="63" t="s">
        <v>89</v>
      </c>
      <c r="C8" s="64" t="s">
        <v>90</v>
      </c>
      <c r="D8" s="21"/>
      <c r="E8" s="21" t="s">
        <v>91</v>
      </c>
      <c r="F8" s="21"/>
      <c r="G8" s="21" t="s">
        <v>92</v>
      </c>
      <c r="H8" s="21"/>
      <c r="I8" s="65">
        <v>0</v>
      </c>
      <c r="K8" s="66">
        <v>33973</v>
      </c>
      <c r="M8" s="50">
        <v>782000000</v>
      </c>
      <c r="N8" s="43"/>
      <c r="O8" s="49">
        <v>223958700</v>
      </c>
      <c r="Q8" s="50">
        <v>558075273</v>
      </c>
      <c r="R8" s="43"/>
      <c r="S8" s="67" t="s">
        <v>93</v>
      </c>
    </row>
    <row r="9" spans="1:19" ht="21.75" thickBot="1" x14ac:dyDescent="0.6">
      <c r="A9" s="68" t="s">
        <v>89</v>
      </c>
      <c r="C9" s="69" t="s">
        <v>94</v>
      </c>
      <c r="D9" s="70"/>
      <c r="E9" s="70" t="s">
        <v>95</v>
      </c>
      <c r="F9" s="70"/>
      <c r="G9" s="70" t="s">
        <v>92</v>
      </c>
      <c r="H9" s="70"/>
      <c r="I9" s="71">
        <v>0</v>
      </c>
      <c r="K9" s="72">
        <v>20000000</v>
      </c>
      <c r="M9" s="56">
        <v>420000</v>
      </c>
      <c r="N9" s="53"/>
      <c r="O9" s="55">
        <v>420000</v>
      </c>
      <c r="Q9" s="56">
        <v>20000000</v>
      </c>
      <c r="R9" s="53"/>
      <c r="S9" s="73" t="s">
        <v>96</v>
      </c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8"/>
  <sheetViews>
    <sheetView rightToLeft="1" workbookViewId="0">
      <selection activeCell="K5" sqref="K5"/>
    </sheetView>
  </sheetViews>
  <sheetFormatPr defaultColWidth="9.140625" defaultRowHeight="18.75" x14ac:dyDescent="0.45"/>
  <cols>
    <col min="1" max="1" width="17.5703125" style="10" bestFit="1" customWidth="1"/>
    <col min="2" max="2" width="1" style="10" customWidth="1"/>
    <col min="3" max="3" width="20.85546875" style="10" bestFit="1" customWidth="1"/>
    <col min="4" max="4" width="1" style="10" customWidth="1"/>
    <col min="5" max="5" width="19.28515625" style="10" bestFit="1" customWidth="1"/>
    <col min="6" max="6" width="1" style="10" customWidth="1"/>
    <col min="7" max="7" width="11.85546875" style="10" bestFit="1" customWidth="1"/>
    <col min="8" max="8" width="1" style="10" customWidth="1"/>
    <col min="9" max="9" width="13.42578125" style="10" bestFit="1" customWidth="1"/>
    <col min="10" max="10" width="1" style="10" customWidth="1"/>
    <col min="11" max="11" width="15.140625" style="10" bestFit="1" customWidth="1"/>
    <col min="12" max="12" width="1" style="10" customWidth="1"/>
    <col min="13" max="13" width="16" style="10" bestFit="1" customWidth="1"/>
    <col min="14" max="14" width="1" style="10" customWidth="1"/>
    <col min="15" max="15" width="13.42578125" style="10" bestFit="1" customWidth="1"/>
    <col min="16" max="16" width="1" style="10" customWidth="1"/>
    <col min="17" max="17" width="15.140625" style="10" bestFit="1" customWidth="1"/>
    <col min="18" max="18" width="1" style="10" customWidth="1"/>
    <col min="19" max="19" width="16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97</v>
      </c>
      <c r="B3" s="11"/>
      <c r="C3" s="11"/>
      <c r="D3" s="11" t="s">
        <v>97</v>
      </c>
      <c r="E3" s="11" t="s">
        <v>97</v>
      </c>
      <c r="F3" s="11" t="s">
        <v>97</v>
      </c>
      <c r="G3" s="11" t="s">
        <v>97</v>
      </c>
      <c r="H3" s="11" t="s">
        <v>97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">
        <v>2</v>
      </c>
      <c r="B4" s="11"/>
      <c r="C4" s="11"/>
      <c r="D4" s="11" t="s">
        <v>198</v>
      </c>
      <c r="E4" s="11" t="s">
        <v>198</v>
      </c>
      <c r="F4" s="11" t="s">
        <v>198</v>
      </c>
      <c r="G4" s="11" t="s">
        <v>198</v>
      </c>
      <c r="H4" s="11" t="s">
        <v>198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3" t="s">
        <v>98</v>
      </c>
      <c r="B6" s="14" t="s">
        <v>98</v>
      </c>
      <c r="C6" s="14" t="s">
        <v>98</v>
      </c>
      <c r="D6" s="14" t="s">
        <v>98</v>
      </c>
      <c r="E6" s="14" t="s">
        <v>98</v>
      </c>
      <c r="F6" s="14" t="s">
        <v>98</v>
      </c>
      <c r="G6" s="15" t="s">
        <v>98</v>
      </c>
      <c r="I6" s="13" t="s">
        <v>99</v>
      </c>
      <c r="J6" s="14" t="s">
        <v>99</v>
      </c>
      <c r="K6" s="14" t="s">
        <v>99</v>
      </c>
      <c r="L6" s="14" t="s">
        <v>99</v>
      </c>
      <c r="M6" s="15" t="s">
        <v>99</v>
      </c>
      <c r="O6" s="13" t="s">
        <v>100</v>
      </c>
      <c r="P6" s="14" t="s">
        <v>100</v>
      </c>
      <c r="Q6" s="14" t="s">
        <v>100</v>
      </c>
      <c r="R6" s="14" t="s">
        <v>100</v>
      </c>
      <c r="S6" s="15" t="s">
        <v>100</v>
      </c>
    </row>
    <row r="7" spans="1:19" ht="30" x14ac:dyDescent="0.45">
      <c r="A7" s="44" t="s">
        <v>101</v>
      </c>
      <c r="B7" s="21"/>
      <c r="C7" s="45" t="s">
        <v>102</v>
      </c>
      <c r="D7" s="21"/>
      <c r="E7" s="45" t="s">
        <v>64</v>
      </c>
      <c r="F7" s="21"/>
      <c r="G7" s="46" t="s">
        <v>65</v>
      </c>
      <c r="I7" s="44" t="s">
        <v>103</v>
      </c>
      <c r="J7" s="21"/>
      <c r="K7" s="45" t="s">
        <v>104</v>
      </c>
      <c r="L7" s="21"/>
      <c r="M7" s="46" t="s">
        <v>105</v>
      </c>
      <c r="O7" s="44" t="s">
        <v>103</v>
      </c>
      <c r="P7" s="21"/>
      <c r="Q7" s="45" t="s">
        <v>104</v>
      </c>
      <c r="R7" s="21"/>
      <c r="S7" s="46" t="s">
        <v>105</v>
      </c>
    </row>
    <row r="8" spans="1:19" ht="21.75" thickBot="1" x14ac:dyDescent="0.6">
      <c r="A8" s="74" t="s">
        <v>89</v>
      </c>
      <c r="B8" s="70"/>
      <c r="C8" s="75">
        <v>1</v>
      </c>
      <c r="D8" s="70"/>
      <c r="E8" s="70" t="s">
        <v>106</v>
      </c>
      <c r="F8" s="70"/>
      <c r="G8" s="71">
        <v>0</v>
      </c>
      <c r="I8" s="76">
        <v>0</v>
      </c>
      <c r="J8" s="70"/>
      <c r="K8" s="75">
        <v>0</v>
      </c>
      <c r="L8" s="70"/>
      <c r="M8" s="77">
        <v>0</v>
      </c>
      <c r="O8" s="76">
        <v>211236674</v>
      </c>
      <c r="P8" s="70"/>
      <c r="Q8" s="75">
        <v>0</v>
      </c>
      <c r="R8" s="70"/>
      <c r="S8" s="77">
        <v>211236674</v>
      </c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rightToLeft="1" workbookViewId="0">
      <selection activeCell="K9" sqref="K9"/>
    </sheetView>
  </sheetViews>
  <sheetFormatPr defaultColWidth="9.140625" defaultRowHeight="18.75" x14ac:dyDescent="0.45"/>
  <cols>
    <col min="1" max="1" width="27.5703125" style="42" bestFit="1" customWidth="1"/>
    <col min="2" max="2" width="1" style="42" customWidth="1"/>
    <col min="3" max="3" width="15.140625" style="42" bestFit="1" customWidth="1"/>
    <col min="4" max="4" width="1" style="42" customWidth="1"/>
    <col min="5" max="5" width="40.28515625" style="42" bestFit="1" customWidth="1"/>
    <col min="6" max="6" width="1" style="42" customWidth="1"/>
    <col min="7" max="7" width="28.140625" style="42" bestFit="1" customWidth="1"/>
    <col min="8" max="8" width="1" style="42" customWidth="1"/>
    <col min="9" max="9" width="26.7109375" style="42" bestFit="1" customWidth="1"/>
    <col min="10" max="10" width="1" style="42" customWidth="1"/>
    <col min="11" max="11" width="15.140625" style="42" bestFit="1" customWidth="1"/>
    <col min="12" max="12" width="1" style="42" customWidth="1"/>
    <col min="13" max="13" width="29.140625" style="42" bestFit="1" customWidth="1"/>
    <col min="14" max="14" width="1" style="42" customWidth="1"/>
    <col min="15" max="15" width="26.85546875" style="42" bestFit="1" customWidth="1"/>
    <col min="16" max="16" width="1" style="42" customWidth="1"/>
    <col min="17" max="17" width="19.140625" style="42" bestFit="1" customWidth="1"/>
    <col min="18" max="18" width="1" style="42" customWidth="1"/>
    <col min="19" max="19" width="29.28515625" style="42" bestFit="1" customWidth="1"/>
    <col min="20" max="20" width="1" style="42" customWidth="1"/>
    <col min="21" max="21" width="9.140625" style="42" customWidth="1"/>
    <col min="22" max="16384" width="9.140625" style="42"/>
  </cols>
  <sheetData>
    <row r="1" spans="1:19" x14ac:dyDescent="0.45">
      <c r="A1" s="10"/>
    </row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97</v>
      </c>
      <c r="B3" s="11"/>
      <c r="C3" s="11"/>
      <c r="D3" s="11" t="s">
        <v>97</v>
      </c>
      <c r="E3" s="11" t="s">
        <v>97</v>
      </c>
      <c r="F3" s="11" t="s">
        <v>97</v>
      </c>
      <c r="G3" s="11" t="s">
        <v>97</v>
      </c>
      <c r="H3" s="11" t="s">
        <v>97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">
        <v>2</v>
      </c>
      <c r="B4" s="11"/>
      <c r="C4" s="11"/>
      <c r="D4" s="11" t="s">
        <v>198</v>
      </c>
      <c r="E4" s="11" t="s">
        <v>198</v>
      </c>
      <c r="F4" s="11" t="s">
        <v>198</v>
      </c>
      <c r="G4" s="11" t="s">
        <v>198</v>
      </c>
      <c r="H4" s="11" t="s">
        <v>198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2" t="s">
        <v>3</v>
      </c>
      <c r="C6" s="13" t="s">
        <v>107</v>
      </c>
      <c r="D6" s="14" t="s">
        <v>107</v>
      </c>
      <c r="E6" s="14" t="s">
        <v>107</v>
      </c>
      <c r="F6" s="14" t="s">
        <v>107</v>
      </c>
      <c r="G6" s="15" t="s">
        <v>107</v>
      </c>
      <c r="I6" s="13" t="s">
        <v>99</v>
      </c>
      <c r="J6" s="14" t="s">
        <v>99</v>
      </c>
      <c r="K6" s="14" t="s">
        <v>99</v>
      </c>
      <c r="L6" s="14" t="s">
        <v>99</v>
      </c>
      <c r="M6" s="15" t="s">
        <v>99</v>
      </c>
      <c r="O6" s="13" t="s">
        <v>100</v>
      </c>
      <c r="P6" s="14" t="s">
        <v>100</v>
      </c>
      <c r="Q6" s="14" t="s">
        <v>100</v>
      </c>
      <c r="R6" s="14" t="s">
        <v>100</v>
      </c>
      <c r="S6" s="15" t="s">
        <v>100</v>
      </c>
    </row>
    <row r="7" spans="1:19" ht="30" x14ac:dyDescent="0.45">
      <c r="A7" s="19" t="s">
        <v>3</v>
      </c>
      <c r="C7" s="44" t="s">
        <v>108</v>
      </c>
      <c r="D7" s="43"/>
      <c r="E7" s="45" t="s">
        <v>109</v>
      </c>
      <c r="F7" s="43"/>
      <c r="G7" s="46" t="s">
        <v>110</v>
      </c>
      <c r="I7" s="44" t="s">
        <v>111</v>
      </c>
      <c r="J7" s="43"/>
      <c r="K7" s="45" t="s">
        <v>104</v>
      </c>
      <c r="L7" s="43"/>
      <c r="M7" s="46" t="s">
        <v>112</v>
      </c>
      <c r="O7" s="44" t="s">
        <v>111</v>
      </c>
      <c r="P7" s="43"/>
      <c r="Q7" s="45" t="s">
        <v>104</v>
      </c>
      <c r="R7" s="43"/>
      <c r="S7" s="46" t="s">
        <v>112</v>
      </c>
    </row>
    <row r="8" spans="1:19" ht="21" x14ac:dyDescent="0.55000000000000004">
      <c r="A8" s="63" t="s">
        <v>29</v>
      </c>
      <c r="C8" s="78" t="s">
        <v>113</v>
      </c>
      <c r="D8" s="43"/>
      <c r="E8" s="79">
        <v>350000</v>
      </c>
      <c r="F8" s="79"/>
      <c r="G8" s="80">
        <v>2000</v>
      </c>
      <c r="I8" s="50">
        <v>0</v>
      </c>
      <c r="J8" s="43"/>
      <c r="K8" s="48">
        <v>0</v>
      </c>
      <c r="L8" s="43"/>
      <c r="M8" s="49">
        <v>0</v>
      </c>
      <c r="O8" s="81">
        <v>700000000</v>
      </c>
      <c r="P8" s="79"/>
      <c r="Q8" s="79">
        <v>77209019</v>
      </c>
      <c r="R8" s="79"/>
      <c r="S8" s="80">
        <v>622790981</v>
      </c>
    </row>
    <row r="9" spans="1:19" ht="21" x14ac:dyDescent="0.55000000000000004">
      <c r="A9" s="63" t="s">
        <v>23</v>
      </c>
      <c r="C9" s="78" t="s">
        <v>114</v>
      </c>
      <c r="D9" s="43"/>
      <c r="E9" s="79">
        <v>100000</v>
      </c>
      <c r="F9" s="79"/>
      <c r="G9" s="80">
        <v>1220</v>
      </c>
      <c r="I9" s="50">
        <v>0</v>
      </c>
      <c r="J9" s="43"/>
      <c r="K9" s="48">
        <v>0</v>
      </c>
      <c r="L9" s="43"/>
      <c r="M9" s="49">
        <v>0</v>
      </c>
      <c r="O9" s="81">
        <v>122000000</v>
      </c>
      <c r="P9" s="79"/>
      <c r="Q9" s="79">
        <v>0</v>
      </c>
      <c r="R9" s="79"/>
      <c r="S9" s="80">
        <v>122000000</v>
      </c>
    </row>
    <row r="10" spans="1:19" ht="21" x14ac:dyDescent="0.55000000000000004">
      <c r="A10" s="63" t="s">
        <v>42</v>
      </c>
      <c r="C10" s="78" t="s">
        <v>115</v>
      </c>
      <c r="D10" s="43"/>
      <c r="E10" s="79">
        <v>1000000</v>
      </c>
      <c r="F10" s="79"/>
      <c r="G10" s="80">
        <v>400</v>
      </c>
      <c r="I10" s="50">
        <v>0</v>
      </c>
      <c r="J10" s="43"/>
      <c r="K10" s="48">
        <v>0</v>
      </c>
      <c r="L10" s="43"/>
      <c r="M10" s="49">
        <v>0</v>
      </c>
      <c r="O10" s="81">
        <v>400000000</v>
      </c>
      <c r="P10" s="79"/>
      <c r="Q10" s="79">
        <v>46489104</v>
      </c>
      <c r="R10" s="79"/>
      <c r="S10" s="80">
        <v>353510896</v>
      </c>
    </row>
    <row r="11" spans="1:19" ht="21" x14ac:dyDescent="0.55000000000000004">
      <c r="A11" s="63" t="s">
        <v>49</v>
      </c>
      <c r="C11" s="78" t="s">
        <v>116</v>
      </c>
      <c r="D11" s="43"/>
      <c r="E11" s="79">
        <v>250000</v>
      </c>
      <c r="F11" s="79"/>
      <c r="G11" s="80">
        <v>1000</v>
      </c>
      <c r="I11" s="50">
        <v>0</v>
      </c>
      <c r="J11" s="43"/>
      <c r="K11" s="48">
        <v>0</v>
      </c>
      <c r="L11" s="43"/>
      <c r="M11" s="49">
        <v>0</v>
      </c>
      <c r="O11" s="81">
        <v>250000000</v>
      </c>
      <c r="P11" s="79"/>
      <c r="Q11" s="79">
        <v>25384615</v>
      </c>
      <c r="R11" s="79"/>
      <c r="S11" s="80">
        <v>224615385</v>
      </c>
    </row>
    <row r="12" spans="1:19" ht="21" x14ac:dyDescent="0.55000000000000004">
      <c r="A12" s="63" t="s">
        <v>46</v>
      </c>
      <c r="C12" s="78" t="s">
        <v>117</v>
      </c>
      <c r="D12" s="43"/>
      <c r="E12" s="79">
        <v>300000</v>
      </c>
      <c r="F12" s="79"/>
      <c r="G12" s="80">
        <v>1100</v>
      </c>
      <c r="I12" s="50">
        <v>0</v>
      </c>
      <c r="J12" s="43"/>
      <c r="K12" s="48">
        <v>0</v>
      </c>
      <c r="L12" s="43"/>
      <c r="M12" s="49">
        <v>0</v>
      </c>
      <c r="O12" s="81">
        <v>330000000</v>
      </c>
      <c r="P12" s="79"/>
      <c r="Q12" s="79">
        <v>34598406</v>
      </c>
      <c r="R12" s="79"/>
      <c r="S12" s="80">
        <v>295401594</v>
      </c>
    </row>
    <row r="13" spans="1:19" ht="21" x14ac:dyDescent="0.55000000000000004">
      <c r="A13" s="63" t="s">
        <v>118</v>
      </c>
      <c r="C13" s="78" t="s">
        <v>119</v>
      </c>
      <c r="D13" s="43"/>
      <c r="E13" s="79">
        <v>500000</v>
      </c>
      <c r="F13" s="79"/>
      <c r="G13" s="80">
        <v>1400</v>
      </c>
      <c r="I13" s="50">
        <v>0</v>
      </c>
      <c r="J13" s="43"/>
      <c r="K13" s="48">
        <v>0</v>
      </c>
      <c r="L13" s="43"/>
      <c r="M13" s="49">
        <v>0</v>
      </c>
      <c r="O13" s="81">
        <v>700000000</v>
      </c>
      <c r="P13" s="79"/>
      <c r="Q13" s="79">
        <v>74157991</v>
      </c>
      <c r="R13" s="79"/>
      <c r="S13" s="80">
        <v>625842009</v>
      </c>
    </row>
    <row r="14" spans="1:19" ht="21" x14ac:dyDescent="0.55000000000000004">
      <c r="A14" s="63" t="s">
        <v>28</v>
      </c>
      <c r="C14" s="78" t="s">
        <v>120</v>
      </c>
      <c r="D14" s="43"/>
      <c r="E14" s="79">
        <v>800000</v>
      </c>
      <c r="F14" s="79"/>
      <c r="G14" s="80">
        <v>825</v>
      </c>
      <c r="I14" s="50">
        <v>0</v>
      </c>
      <c r="J14" s="43"/>
      <c r="K14" s="48">
        <v>0</v>
      </c>
      <c r="L14" s="43"/>
      <c r="M14" s="49">
        <v>0</v>
      </c>
      <c r="O14" s="81">
        <v>660000000</v>
      </c>
      <c r="P14" s="79"/>
      <c r="Q14" s="79">
        <v>79867550</v>
      </c>
      <c r="R14" s="79"/>
      <c r="S14" s="80">
        <v>580132450</v>
      </c>
    </row>
    <row r="15" spans="1:19" ht="21" x14ac:dyDescent="0.55000000000000004">
      <c r="A15" s="63" t="s">
        <v>121</v>
      </c>
      <c r="C15" s="78" t="s">
        <v>122</v>
      </c>
      <c r="D15" s="43"/>
      <c r="E15" s="79">
        <v>345703</v>
      </c>
      <c r="F15" s="79"/>
      <c r="G15" s="80">
        <v>245</v>
      </c>
      <c r="I15" s="78">
        <v>0</v>
      </c>
      <c r="J15" s="43"/>
      <c r="K15" s="43">
        <v>0</v>
      </c>
      <c r="L15" s="43"/>
      <c r="M15" s="67">
        <v>0</v>
      </c>
      <c r="O15" s="81">
        <v>84697235</v>
      </c>
      <c r="P15" s="79"/>
      <c r="Q15" s="79">
        <v>8646827</v>
      </c>
      <c r="R15" s="79"/>
      <c r="S15" s="80">
        <v>76050408</v>
      </c>
    </row>
    <row r="16" spans="1:19" ht="21.75" thickBot="1" x14ac:dyDescent="0.6">
      <c r="A16" s="68" t="s">
        <v>38</v>
      </c>
      <c r="C16" s="82" t="s">
        <v>123</v>
      </c>
      <c r="D16" s="53"/>
      <c r="E16" s="83">
        <v>200000</v>
      </c>
      <c r="F16" s="83"/>
      <c r="G16" s="84">
        <v>3300</v>
      </c>
      <c r="I16" s="82">
        <v>0</v>
      </c>
      <c r="J16" s="53"/>
      <c r="K16" s="53">
        <v>0</v>
      </c>
      <c r="L16" s="53"/>
      <c r="M16" s="73">
        <v>0</v>
      </c>
      <c r="O16" s="85">
        <v>660000000</v>
      </c>
      <c r="P16" s="83"/>
      <c r="Q16" s="83">
        <v>0</v>
      </c>
      <c r="R16" s="83"/>
      <c r="S16" s="84">
        <v>660000000</v>
      </c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2021-09-28T13:48:04Z</dcterms:modified>
</cp:coreProperties>
</file>